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bjurusz\Documents\!!!Q3_2025\final\"/>
    </mc:Choice>
  </mc:AlternateContent>
  <xr:revisionPtr revIDLastSave="0" documentId="13_ncr:1_{CF7F6F4F-E25E-47D1-8D2B-8A93B5F77C92}" xr6:coauthVersionLast="47" xr6:coauthVersionMax="47" xr10:uidLastSave="{00000000-0000-0000-0000-000000000000}"/>
  <bookViews>
    <workbookView xWindow="22932" yWindow="-108" windowWidth="23256" windowHeight="12456" xr2:uid="{00000000-000D-0000-FFFF-FFFF00000000}"/>
  </bookViews>
  <sheets>
    <sheet name="Selected_data" sheetId="1" r:id="rId1"/>
    <sheet name="PnL" sheetId="2" r:id="rId2"/>
    <sheet name="Balance_sheet" sheetId="3" r:id="rId3"/>
    <sheet name="Revenues" sheetId="7" r:id="rId4"/>
    <sheet name="Geographical_reporting" sheetId="6" r:id="rId5"/>
    <sheet name="Costs" sheetId="10" r:id="rId6"/>
    <sheet name="Carrying_amount_debt_portfolios" sheetId="5" r:id="rId7"/>
    <sheet name="disclaimer" sheetId="8" r:id="rId8"/>
    <sheet name="Geographical_reporting_old_spli"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9" i="1" l="1"/>
  <c r="X35" i="1"/>
  <c r="X31" i="1"/>
  <c r="X29" i="1"/>
  <c r="X27" i="1"/>
  <c r="X25" i="1"/>
  <c r="Q5" i="10"/>
  <c r="Q11" i="10"/>
  <c r="W39" i="1" l="1"/>
  <c r="W35" i="1"/>
  <c r="W31" i="1"/>
  <c r="W29" i="1"/>
  <c r="W27" i="1"/>
  <c r="W25" i="1"/>
  <c r="P11" i="10" l="1"/>
  <c r="P5" i="10"/>
  <c r="O11" i="10"/>
  <c r="O5" i="10"/>
  <c r="V39" i="1"/>
  <c r="V40" i="1"/>
  <c r="V35" i="1"/>
  <c r="V31" i="1"/>
  <c r="V29" i="1"/>
  <c r="V27" i="1"/>
  <c r="V25" i="1"/>
  <c r="N11" i="10" l="1"/>
  <c r="N5" i="10"/>
  <c r="U39" i="1"/>
  <c r="U40" i="1"/>
  <c r="U35" i="1"/>
  <c r="U31" i="1"/>
  <c r="U29" i="1"/>
  <c r="U27" i="1"/>
  <c r="U25" i="1"/>
  <c r="M4" i="10" l="1"/>
  <c r="M5" i="10" s="1"/>
  <c r="M11" i="10" l="1"/>
  <c r="T40" i="1"/>
  <c r="T39" i="1"/>
  <c r="T35" i="1"/>
  <c r="T31" i="1"/>
  <c r="T29" i="1"/>
  <c r="T27" i="1"/>
  <c r="T25" i="1"/>
  <c r="S39" i="1" l="1"/>
  <c r="S40" i="1"/>
  <c r="S35" i="1"/>
  <c r="S31" i="1"/>
  <c r="S29" i="1"/>
  <c r="S27" i="1"/>
  <c r="S25" i="1"/>
  <c r="D11" i="10" l="1"/>
  <c r="C11" i="10"/>
  <c r="K11" i="10" l="1"/>
  <c r="J11" i="10"/>
  <c r="I11" i="10"/>
  <c r="H11" i="10"/>
  <c r="G11" i="10"/>
  <c r="F11" i="10"/>
  <c r="E11" i="10"/>
  <c r="L11" i="10"/>
  <c r="R40" i="1" l="1"/>
  <c r="R27" i="1"/>
  <c r="R39" i="1"/>
  <c r="R35" i="1"/>
  <c r="R31" i="1"/>
  <c r="R29" i="1"/>
  <c r="R25" i="1"/>
  <c r="Q40" i="1" l="1"/>
  <c r="Q39" i="1"/>
  <c r="Q35" i="1"/>
  <c r="Q31" i="1"/>
  <c r="Q29" i="1"/>
  <c r="Q27" i="1"/>
  <c r="Q25" i="1"/>
  <c r="P39" i="1" l="1"/>
  <c r="P35" i="1"/>
  <c r="P31" i="1"/>
  <c r="P29" i="1"/>
  <c r="P27" i="1"/>
  <c r="P25" i="1"/>
  <c r="O40" i="1" l="1"/>
  <c r="O39" i="1"/>
  <c r="O35" i="1"/>
  <c r="O31" i="1"/>
  <c r="O29" i="1"/>
  <c r="O27" i="1"/>
  <c r="O25" i="1"/>
  <c r="N40" i="1" l="1"/>
  <c r="N39" i="1"/>
  <c r="N35" i="1"/>
  <c r="N31" i="1"/>
  <c r="N29" i="1"/>
  <c r="N27" i="1"/>
  <c r="N25" i="1"/>
  <c r="M40" i="1"/>
  <c r="M39" i="1"/>
  <c r="M35" i="1"/>
  <c r="M31" i="1"/>
  <c r="M29" i="1"/>
  <c r="M27" i="1"/>
  <c r="M25" i="1"/>
  <c r="L40" i="1"/>
  <c r="L39" i="1"/>
  <c r="L35" i="1"/>
  <c r="L31" i="1"/>
  <c r="L29" i="1"/>
  <c r="L27" i="1"/>
  <c r="L25" i="1"/>
  <c r="K39" i="1" l="1"/>
  <c r="K35" i="1"/>
  <c r="K40" i="1"/>
  <c r="K31" i="1"/>
  <c r="K29" i="1"/>
  <c r="K27" i="1"/>
  <c r="K25" i="1"/>
  <c r="J39" i="1" l="1"/>
  <c r="J35" i="1"/>
  <c r="J31" i="1"/>
  <c r="J29" i="1"/>
  <c r="J27" i="1"/>
  <c r="J25" i="1"/>
  <c r="I40" i="1" l="1"/>
  <c r="I39" i="1"/>
  <c r="I35" i="1"/>
  <c r="I32" i="1"/>
  <c r="I30" i="1"/>
  <c r="I31" i="1" s="1"/>
  <c r="I28" i="1"/>
  <c r="I26" i="1"/>
  <c r="I27" i="1" s="1"/>
  <c r="I29" i="1"/>
  <c r="I25" i="1"/>
  <c r="G40" i="1" l="1"/>
  <c r="H40" i="1" l="1"/>
  <c r="AQ45" i="6"/>
  <c r="AP45" i="6"/>
  <c r="AO45" i="6"/>
  <c r="AN45" i="6"/>
  <c r="AM45" i="6"/>
  <c r="AL45" i="6"/>
  <c r="AK45" i="6"/>
  <c r="AJ45" i="6"/>
  <c r="H39" i="1"/>
  <c r="H35" i="1"/>
  <c r="H25" i="1"/>
  <c r="H26" i="1"/>
  <c r="H27" i="1" s="1"/>
  <c r="H28" i="1"/>
  <c r="H29" i="1" s="1"/>
  <c r="H30" i="1"/>
  <c r="H31" i="1" s="1"/>
  <c r="K45" i="6" l="1"/>
  <c r="L45" i="6"/>
  <c r="M45" i="6"/>
  <c r="N45" i="6"/>
  <c r="O45" i="6"/>
  <c r="P45" i="6"/>
  <c r="Q45" i="6"/>
  <c r="R45" i="6"/>
  <c r="AI45" i="6"/>
  <c r="AH45" i="6"/>
  <c r="AG45" i="6"/>
  <c r="AF45" i="6"/>
  <c r="AE45" i="6"/>
  <c r="AD45" i="6"/>
  <c r="AC45" i="6"/>
  <c r="AB45" i="6"/>
  <c r="J45" i="6"/>
  <c r="I45" i="6"/>
  <c r="H45" i="6"/>
  <c r="G45" i="6"/>
  <c r="F45" i="6"/>
  <c r="E45" i="6"/>
  <c r="D45" i="6"/>
  <c r="C45" i="6"/>
  <c r="X43" i="9"/>
  <c r="W43" i="9"/>
  <c r="V43" i="9"/>
  <c r="U43" i="9"/>
  <c r="T43" i="9"/>
  <c r="S43" i="9"/>
  <c r="R43" i="9"/>
  <c r="Q43" i="9"/>
  <c r="P43" i="9"/>
  <c r="O43" i="9"/>
  <c r="N43" i="9"/>
  <c r="M43" i="9"/>
  <c r="L43" i="9"/>
  <c r="K43" i="9"/>
  <c r="J43" i="9"/>
  <c r="I43" i="9"/>
  <c r="H43" i="9"/>
  <c r="G43" i="9"/>
  <c r="F43" i="9"/>
  <c r="E43" i="9"/>
  <c r="D43" i="9"/>
  <c r="C43" i="9"/>
  <c r="G39" i="1" l="1"/>
  <c r="G35" i="1"/>
  <c r="G25" i="1"/>
  <c r="G26" i="1"/>
  <c r="G27" i="1" s="1"/>
  <c r="G28" i="1"/>
  <c r="G29" i="1" s="1"/>
  <c r="G30" i="1"/>
  <c r="G31" i="1" s="1"/>
  <c r="F40" i="1" l="1"/>
  <c r="F39" i="1"/>
  <c r="F35" i="1"/>
  <c r="F26" i="1"/>
  <c r="F27" i="1" s="1"/>
  <c r="F28" i="1"/>
  <c r="F29" i="1" s="1"/>
  <c r="F30" i="1"/>
  <c r="F31" i="1" s="1"/>
  <c r="F25" i="1"/>
  <c r="E37" i="1" l="1"/>
  <c r="D37" i="1"/>
  <c r="E15" i="1" l="1"/>
  <c r="D15" i="1"/>
  <c r="D40" i="1" l="1"/>
  <c r="E40" i="1"/>
  <c r="E26" i="1"/>
  <c r="E43" i="3" l="1"/>
  <c r="E45" i="3" s="1"/>
  <c r="E22" i="3"/>
  <c r="E46" i="3" l="1"/>
  <c r="E39" i="1"/>
  <c r="E35" i="1"/>
  <c r="E30" i="1"/>
  <c r="E31" i="1" s="1"/>
  <c r="E28" i="1"/>
  <c r="E29" i="1" s="1"/>
  <c r="E27" i="1"/>
  <c r="E25" i="1"/>
  <c r="F43" i="3" l="1"/>
  <c r="F45" i="3" s="1"/>
  <c r="F22" i="3"/>
  <c r="D39" i="1"/>
  <c r="D35" i="1"/>
  <c r="D30" i="1"/>
  <c r="D31" i="1" s="1"/>
  <c r="D28" i="1"/>
  <c r="D29" i="1" s="1"/>
  <c r="D26" i="1"/>
  <c r="D27" i="1" s="1"/>
  <c r="D25" i="1"/>
  <c r="F46" i="3" l="1"/>
</calcChain>
</file>

<file path=xl/sharedStrings.xml><?xml version="1.0" encoding="utf-8"?>
<sst xmlns="http://schemas.openxmlformats.org/spreadsheetml/2006/main" count="1641" uniqueCount="424">
  <si>
    <t>PORTFELE NABYTE  </t>
  </si>
  <si>
    <t>RACHUNEK WYNIKÓW</t>
  </si>
  <si>
    <t>Portfele wierzytelności nabytych</t>
  </si>
  <si>
    <t>Usługi windykacyjne</t>
  </si>
  <si>
    <t>Inne produkty i usługi</t>
  </si>
  <si>
    <t>Marża pośrednia</t>
  </si>
  <si>
    <t>Marża procentowa</t>
  </si>
  <si>
    <t>Koszty ogólne</t>
  </si>
  <si>
    <t>EBITDA</t>
  </si>
  <si>
    <t>Rentowność EBITDA</t>
  </si>
  <si>
    <t>Przychody/Koszty finansowe</t>
  </si>
  <si>
    <t>Rentowność zysku netto (Grupa)</t>
  </si>
  <si>
    <t>Nakłady na pakiety nabyte</t>
  </si>
  <si>
    <t>Spłaty na portfelach</t>
  </si>
  <si>
    <t>Zysk netto</t>
  </si>
  <si>
    <t>EBITDA gotówkowa</t>
  </si>
  <si>
    <t>Środki pieniężne i ich ekwiwalenty</t>
  </si>
  <si>
    <t>Pozostałe należności</t>
  </si>
  <si>
    <t>Inne wartości niematerialne</t>
  </si>
  <si>
    <t>Wartość firmy</t>
  </si>
  <si>
    <t>Zobowiązania z tytułu dostaw i usług oraz pozostałe</t>
  </si>
  <si>
    <t>Zobowiązania z tytułu świadczeń pracowniczych</t>
  </si>
  <si>
    <t>Kapitał z emisji akcji powyżej ich wartości nominalnej</t>
  </si>
  <si>
    <t>Różnice kursowe z przeliczenia jednostek działających za granicą</t>
  </si>
  <si>
    <t>Pozostałe kapitały rezerwowe</t>
  </si>
  <si>
    <t>Zyski zatrzymane</t>
  </si>
  <si>
    <t>Aktywa ogółem</t>
  </si>
  <si>
    <t>Zobowiązania</t>
  </si>
  <si>
    <t>Zobowiązania ogółem</t>
  </si>
  <si>
    <t>Kapitał własny</t>
  </si>
  <si>
    <t>Kapitał własny akcjonariuszy jednostki dominującej</t>
  </si>
  <si>
    <t>Udziały niekontrolujące</t>
  </si>
  <si>
    <t>Kapitał własny ogółem</t>
  </si>
  <si>
    <t>Pasywa ogółem</t>
  </si>
  <si>
    <t>AKTYWA</t>
  </si>
  <si>
    <t>PASYWA</t>
  </si>
  <si>
    <t>Koszty wynagrodzeń i świadczeń pracowniczych</t>
  </si>
  <si>
    <t>Amortyzacja</t>
  </si>
  <si>
    <t>Usługi obce</t>
  </si>
  <si>
    <t>Pozostałe koszty operacyjne</t>
  </si>
  <si>
    <t>Zysk na działalności operacyjnej</t>
  </si>
  <si>
    <t>Przychody finansowe</t>
  </si>
  <si>
    <t>Koszty finansowe</t>
  </si>
  <si>
    <t>Koszty finansowe netto</t>
  </si>
  <si>
    <t>Zysk przed opodatkowaniem</t>
  </si>
  <si>
    <t>Podatek dochodowy</t>
  </si>
  <si>
    <t>Zysk netto za okres sprawozdawczy</t>
  </si>
  <si>
    <t>Zysk netto przypadający na:</t>
  </si>
  <si>
    <t>Akcjonariuszy jednostki dominującej</t>
  </si>
  <si>
    <t>Podstawowy (zł)</t>
  </si>
  <si>
    <t>Rozwodniony (zł)</t>
  </si>
  <si>
    <t>Zakup pakietów</t>
  </si>
  <si>
    <t>Korekta ceny nabycia z tytułu dyskonta</t>
  </si>
  <si>
    <t>Wpłaty od osób zadłużonych</t>
  </si>
  <si>
    <t>Wzrost/(spadek) zobowiązań wobec osób zadłużonych z tytułu nadpłat</t>
  </si>
  <si>
    <t>Należności z tytułu dostaw i usług</t>
  </si>
  <si>
    <t>Zapasy</t>
  </si>
  <si>
    <t>Rzeczowe aktywa trwałe</t>
  </si>
  <si>
    <t>Pozostałe aktywa</t>
  </si>
  <si>
    <t>Zobowiązania z tytułu podatku dochodowego</t>
  </si>
  <si>
    <t>Kapitał akcyjny</t>
  </si>
  <si>
    <t>Kapitał rezerwowy z wyceny instrumentów zabezpieczających</t>
  </si>
  <si>
    <t>tys. zł (na koniec okresu)</t>
  </si>
  <si>
    <t>tys. zł (za okres)</t>
  </si>
  <si>
    <t>tys. zł</t>
  </si>
  <si>
    <t>Koszty bezpośrednie i pośrednie</t>
  </si>
  <si>
    <t>Nabyte pakiety wierzytelności</t>
  </si>
  <si>
    <t>Różnice z przeliczenia wartości pakietów wierzytelności</t>
  </si>
  <si>
    <t>Wartość inwestycji w pakiety wierzytelności na dzień 01.01.2020</t>
  </si>
  <si>
    <t>w tym aktualizacja prognozy wpływów</t>
  </si>
  <si>
    <t>Instrumenty pochodne</t>
  </si>
  <si>
    <t>Instrumenty zabezpieczające</t>
  </si>
  <si>
    <t>Inwestycje</t>
  </si>
  <si>
    <t>Aktywo z tytułu odroczonego podatku dochodowego</t>
  </si>
  <si>
    <t>Zobowiązania z tytułu kredytów, pożyczek, dłużnych papierów wartościowych oraz leasingu</t>
  </si>
  <si>
    <t>Rezerwy</t>
  </si>
  <si>
    <t>Rezerwa z tytułu odroczonego podatku dochodowego</t>
  </si>
  <si>
    <t>Przychody odsetkowe z pakietów wierzytelności i udzielonych pożyczek wycenianych według zamortyzowanego kosztu</t>
  </si>
  <si>
    <t>Przychody odsetkowe z udzielonych pożyczek wycenianych według wartości godziwej</t>
  </si>
  <si>
    <t>Przychody ze sprzedaży wierzytelności i pożyczek</t>
  </si>
  <si>
    <t>Inne przychody/koszty z nabytych portfeli wierzytelności</t>
  </si>
  <si>
    <t>Przychody ze świadczenia innych usług</t>
  </si>
  <si>
    <t>Pozostałe przychody operacyjne</t>
  </si>
  <si>
    <t>Zmiana wartości inwestycji wycenianych według wartości godziwej</t>
  </si>
  <si>
    <t xml:space="preserve">Wynik na oczekiwanych stratach kredytowych </t>
  </si>
  <si>
    <t>Przychody z działalności operacyjnej uwzględniające wynik na oczekiwanych stratach kredytowych, wycenie do wartości godziwej oraz inne przychody/koszty z nabytych portfeli wierzytelności</t>
  </si>
  <si>
    <t>w tym koszt odsetek od zobowiązania z tytułu leasingu</t>
  </si>
  <si>
    <t>Zysk przypadający na 1 akcję</t>
  </si>
  <si>
    <t>Wartość inwestycji w pakiety wierzytelności na dzień 01.01.2019</t>
  </si>
  <si>
    <t>Korekta z tytułu zmian wyceny (*)</t>
  </si>
  <si>
    <t>Wycena programu lojalnościowego*</t>
  </si>
  <si>
    <t>Przychody z windykacji pakietów nabytych</t>
  </si>
  <si>
    <t>Wartość inwestycji w pakiety wierzytelności na dzień 31.12.2019</t>
  </si>
  <si>
    <t>Wartość przejętych nieruchomości</t>
  </si>
  <si>
    <t>Wartość sprzedanych nieruchomości</t>
  </si>
  <si>
    <t>Wartość inwestycji w pakiety wierzytelności na dzień 31.12.2020</t>
  </si>
  <si>
    <t>Polska</t>
  </si>
  <si>
    <t>Rumunia</t>
  </si>
  <si>
    <t>Włochy</t>
  </si>
  <si>
    <t>Pozostałe rynki zagraniczne</t>
  </si>
  <si>
    <t>Centrala</t>
  </si>
  <si>
    <t xml:space="preserve"> RAZEM</t>
  </si>
  <si>
    <t>Przychody</t>
  </si>
  <si>
    <t xml:space="preserve">  w tym aktualizacja prognozy wpływów</t>
  </si>
  <si>
    <t>Pozostałe produkty</t>
  </si>
  <si>
    <t>Pozostałe koszty operacyjne (nieprzypisane)</t>
  </si>
  <si>
    <t>Przychody/koszty finansowe</t>
  </si>
  <si>
    <t>Wartość bilansowa pakietów wierzytelności</t>
  </si>
  <si>
    <t>Wartość bilansowa udzielonych pożyczek</t>
  </si>
  <si>
    <t>Wonga.pl</t>
  </si>
  <si>
    <t xml:space="preserve">Polska 
z wyłączeniem Wonga.pl </t>
  </si>
  <si>
    <t xml:space="preserve">Marża pośrednia </t>
  </si>
  <si>
    <t>w tysiącach złotych </t>
  </si>
  <si>
    <t>Działalność kontynuowana</t>
  </si>
  <si>
    <t xml:space="preserve">- </t>
  </si>
  <si>
    <t>Przychody z windykacji nabytych pakietów wierzytelności</t>
  </si>
  <si>
    <t>Przychody odsetkowe</t>
  </si>
  <si>
    <t>Inne przychody/koszty z nabytych pakietów wierzytelności(*)</t>
  </si>
  <si>
    <t>Wynik na oczekiwanych stratach kredytowych od nabytych portfeli wierzytelności</t>
  </si>
  <si>
    <t>Zysk/(strata) ze sprzedaży wierzytelności</t>
  </si>
  <si>
    <t>Aktualizacja prognozy wpływów</t>
  </si>
  <si>
    <t>Odchylenia wpłat rzeczywistych, zmniejszenia z tytułu wcześniejszej realizacji wpłat na sprawach  zabezpieczonych, wpłaty od pierwotnego wierzyciela</t>
  </si>
  <si>
    <t>Przychody ogółem*</t>
  </si>
  <si>
    <t>*Przychody z działalności operacyjnej uwzględniające wynik na oczekiwanych stratach kredytowych, wycenie do wartości godziwej oraz inne przychody/koszty z nabytych portfeli wierzytelności bez uwzględnienia pozostałych przychodów operacyjnych</t>
  </si>
  <si>
    <t>Interest income on debt portfolios and loans measured at amortised cost</t>
  </si>
  <si>
    <t>Interest income on loans measured at fair value</t>
  </si>
  <si>
    <t>Revenue from sale of debts and loans</t>
  </si>
  <si>
    <t>Other income/expenses from purchased debt portfolios</t>
  </si>
  <si>
    <t>Revenue from other services</t>
  </si>
  <si>
    <t>Other income</t>
  </si>
  <si>
    <t xml:space="preserve">Change in investments measured at fair value </t>
  </si>
  <si>
    <t xml:space="preserve">Gain/(loss) on expected credit losses </t>
  </si>
  <si>
    <t>Operating income including gain/(loss) on expected credit losses, fair value measurement, and other income/expenses from purchased debt portfolios</t>
  </si>
  <si>
    <t>Employee benefits expense</t>
  </si>
  <si>
    <t>Depreciation and amortisation</t>
  </si>
  <si>
    <t>Services</t>
  </si>
  <si>
    <t>Other expenses</t>
  </si>
  <si>
    <t>Operating profit</t>
  </si>
  <si>
    <t>Finance income</t>
  </si>
  <si>
    <t>Finance costs</t>
  </si>
  <si>
    <t>including interest expense relating to lease liabilities</t>
  </si>
  <si>
    <t>Net finance costs</t>
  </si>
  <si>
    <t>Profit before tax</t>
  </si>
  <si>
    <t>Income tax</t>
  </si>
  <si>
    <t>Net profit for period</t>
  </si>
  <si>
    <t>Net profit attributable to:</t>
  </si>
  <si>
    <t>Owners of the Parent</t>
  </si>
  <si>
    <t>Non-controlling interests</t>
  </si>
  <si>
    <t>Earnings per share</t>
  </si>
  <si>
    <t>Basic (PLN)</t>
  </si>
  <si>
    <t>Diluted (PLN)</t>
  </si>
  <si>
    <t>PLN ‘000</t>
  </si>
  <si>
    <t>PURCHASED PORTFOLIOS</t>
  </si>
  <si>
    <t>Potrfolio investments</t>
  </si>
  <si>
    <t>Cash collections</t>
  </si>
  <si>
    <t>PnL</t>
  </si>
  <si>
    <t>Revenues</t>
  </si>
  <si>
    <t>Purchased debt portfolios</t>
  </si>
  <si>
    <t>Credit management services</t>
  </si>
  <si>
    <t>Other products</t>
  </si>
  <si>
    <t>Direct and indirect costs</t>
  </si>
  <si>
    <t>Indirect margin</t>
  </si>
  <si>
    <t>Margin [%]</t>
  </si>
  <si>
    <t>Overhead costs</t>
  </si>
  <si>
    <t>EBITDA Margin [%]</t>
  </si>
  <si>
    <t>Finacial income / (costs)</t>
  </si>
  <si>
    <t>Net profit</t>
  </si>
  <si>
    <t>Net profit margin [%]</t>
  </si>
  <si>
    <t>Cash EBITDA</t>
  </si>
  <si>
    <t>Revenues*</t>
  </si>
  <si>
    <t>Cash and cash equivalents</t>
  </si>
  <si>
    <t>Trade receivables</t>
  </si>
  <si>
    <t>Investments</t>
  </si>
  <si>
    <t>Other receivables</t>
  </si>
  <si>
    <t>Inventories</t>
  </si>
  <si>
    <t>Property, plant and equipment</t>
  </si>
  <si>
    <t>Other intangible assets</t>
  </si>
  <si>
    <t>Goodwill</t>
  </si>
  <si>
    <t>Deferred tax asset</t>
  </si>
  <si>
    <t>Other assets</t>
  </si>
  <si>
    <t>Total assets</t>
  </si>
  <si>
    <t>Liabilities</t>
  </si>
  <si>
    <t>Trade and other payables</t>
  </si>
  <si>
    <t>Income tax payable</t>
  </si>
  <si>
    <t>Deferred tax liability</t>
  </si>
  <si>
    <t>Total liabilities</t>
  </si>
  <si>
    <t>Equity</t>
  </si>
  <si>
    <t>Share capital</t>
  </si>
  <si>
    <t>Share premium</t>
  </si>
  <si>
    <t>Cash flow hedging reserve</t>
  </si>
  <si>
    <t>Other capital reserves</t>
  </si>
  <si>
    <t>Retained earnings</t>
  </si>
  <si>
    <t>Equity attributable to owners of the Parent</t>
  </si>
  <si>
    <t>Total equity</t>
  </si>
  <si>
    <t>Assets</t>
  </si>
  <si>
    <t>Derivatives</t>
  </si>
  <si>
    <t>Hedging instruments</t>
  </si>
  <si>
    <t>Equity and liabilities</t>
  </si>
  <si>
    <t>Employee benefit obligations</t>
  </si>
  <si>
    <t>Borrowings, debt securities and leases</t>
  </si>
  <si>
    <t>Provisions</t>
  </si>
  <si>
    <t>Translation reserve</t>
  </si>
  <si>
    <t>Total equity and liabilities</t>
  </si>
  <si>
    <t>Deviations of actual recoveries, decreases on early collections in collateralised cases, payments from original creditor.</t>
  </si>
  <si>
    <t>*Operating income including gain or loss on expected credit losses, fair value measurement, and other income/expenses from purchased debt portfolios excluding other income</t>
  </si>
  <si>
    <t>Selected data</t>
  </si>
  <si>
    <t>Profit and Loss Statement</t>
  </si>
  <si>
    <t>Balance Sheet</t>
  </si>
  <si>
    <t xml:space="preserve">Gain/(loss) on expected credit losses  </t>
  </si>
  <si>
    <t>Continuing operations</t>
  </si>
  <si>
    <t>Revenue from purchased debt portfolios</t>
  </si>
  <si>
    <t>Interest income</t>
  </si>
  <si>
    <t>Other income/expenses from purchased debt portfolios (*)</t>
  </si>
  <si>
    <t>Gain/(loss) on expected credit losses from purchased debt portfolios</t>
  </si>
  <si>
    <t>Gain/(loss) on sale of debts</t>
  </si>
  <si>
    <t>Revision of recovery projections</t>
  </si>
  <si>
    <t>Revenue</t>
  </si>
  <si>
    <t>Administrative expenses</t>
  </si>
  <si>
    <t>Other expenses (unallocated)</t>
  </si>
  <si>
    <t>Finance income/costs</t>
  </si>
  <si>
    <t>Carrying amount of debt portfolios</t>
  </si>
  <si>
    <t>Carrying amount of loans</t>
  </si>
  <si>
    <t>Cash recoveries</t>
  </si>
  <si>
    <t>Gross profit</t>
  </si>
  <si>
    <t>Carrying amount of investments in debt portfolios as at Jan 1 2019</t>
  </si>
  <si>
    <t>Purchase of debt portfolios</t>
  </si>
  <si>
    <t>Purchase price adjustment for discount</t>
  </si>
  <si>
    <t>Increase/(decrease) in liabilities to indebted persons due to overpayments</t>
  </si>
  <si>
    <t>Valuation of loyalty scheme*</t>
  </si>
  <si>
    <t>Revenue from purchased debt portfolios (interest and revaluation)</t>
  </si>
  <si>
    <t>Translation differences on debt portfolios</t>
  </si>
  <si>
    <t>Carrying amount of investments in debt portfolios as at Dec 31 2019</t>
  </si>
  <si>
    <t>Carrying amount of investments in debt portfolios as at Jan 1 2020</t>
  </si>
  <si>
    <t xml:space="preserve">Carrying amount of foreclosed property </t>
  </si>
  <si>
    <t>Carrying amount of property sold</t>
  </si>
  <si>
    <t>Carrying amount of investments in debt portfolios as at Dec 31 2020</t>
  </si>
  <si>
    <t>DISCLAIMER PRAWNY</t>
  </si>
  <si>
    <t xml:space="preserve">Odpowiedzialność za decyzje inwestycyjne i ewentualne szkody poniesione w ich wyniku ponosi wyłącznie podejmujący taką decyzję. Dlatego zaleca się, aby każda osoba zamierzająca podjąć decyzję inwestycyjną odnośnie papierów wartościowych wyemitowanych przez Spółkę opierała się na informacjach ujawnionych w oficjalnych komunikatach KRUK S.A. zgodnie z przepisami obowiązującego prawa. </t>
  </si>
  <si>
    <t xml:space="preserve">Spółka nie gwarantuje kompletności informacji zawartych w dokumencie oraz nie przyjmuje odpowiedzialności za skutki decyzji inwestycyjnych podjętych na podstawie Prezentacji. </t>
  </si>
  <si>
    <t xml:space="preserve">Ponadto informujemy, że dane zawarte w dokumencie mogą ulec dezaktualizacji. Spółka nie zobowiązuje się do informowania o tym fakcie, o ile inaczej nie zastrzeżono. </t>
  </si>
  <si>
    <t xml:space="preserve">The Company does not guarantee the completeness of information contained herein, nor does it assume responsibility for the outcomes of investment decisions made in reliance hereon. </t>
  </si>
  <si>
    <t xml:space="preserve">Only the decision maker shall be liable for investment decisions and any damage suffered as a result of such decisions. Therefore, any person who intends to make a decision to invest in securities issued by the Company is advised to rely on information disclosed by KRUK S.A. in its official releases, in accordance with the applicable laws and regulations. </t>
  </si>
  <si>
    <t xml:space="preserve">Please note that information contained in this document may become outdated, but the Company does not assume an obligation to update it, unless otherwise stated. </t>
  </si>
  <si>
    <t>DISCLAIMER</t>
  </si>
  <si>
    <t>Q1 2021</t>
  </si>
  <si>
    <t>Wartość inwestycji w pakiety wierzytelności na dzień 01.01.2021</t>
  </si>
  <si>
    <t>Wpłaty od pierwotnego wierzyciela</t>
  </si>
  <si>
    <t>Różnice kursowe z przeliczenia wartości pakietów wierzytelności</t>
  </si>
  <si>
    <t>Wartość inwestycji w pakiety wierzytelności na dzień 31.03.2021</t>
  </si>
  <si>
    <t>Payments from initial owner</t>
  </si>
  <si>
    <t>Carrying amount of investments in debt portfolios as at Jan 1 2021</t>
  </si>
  <si>
    <t>Carrying amount of investments in debt portfolios as at Mar 31 2021</t>
  </si>
  <si>
    <t>revaluation of the recovery projection</t>
  </si>
  <si>
    <t xml:space="preserve"> including revaluation of recovery projections</t>
  </si>
  <si>
    <t>30.06.2021</t>
  </si>
  <si>
    <t>31.12.2020</t>
  </si>
  <si>
    <t>31.12.2019</t>
  </si>
  <si>
    <t>31.03.2020</t>
  </si>
  <si>
    <t>Zobowiązania z tytułu dywidendy</t>
  </si>
  <si>
    <t>Liabilities under dividend</t>
  </si>
  <si>
    <t>Hiszpania</t>
  </si>
  <si>
    <t>Wartość przejętych nieruchomości**</t>
  </si>
  <si>
    <t>Wartość sprzedanych nieruchomości**</t>
  </si>
  <si>
    <t>Wartość inwestycji w pakiety wierzytelności na dzień 30.06.2021</t>
  </si>
  <si>
    <t>Carrying amount of investments in debt portfolios as at Jun 30 2021</t>
  </si>
  <si>
    <t xml:space="preserve">Polska z wyłączenim Wonga.pl </t>
  </si>
  <si>
    <t>1-3Q 2021</t>
  </si>
  <si>
    <t>30.09.2021</t>
  </si>
  <si>
    <t>Wartość inwestycji w pakiety wierzytelności na dzień 30.09.2021</t>
  </si>
  <si>
    <t>Wycena programu lojalnościowego</t>
  </si>
  <si>
    <t>Carrying amount of investments in debt portfolios as at Sep 30 2021</t>
  </si>
  <si>
    <t>Poland</t>
  </si>
  <si>
    <t>Poland without Wonga.pl</t>
  </si>
  <si>
    <t>Romania</t>
  </si>
  <si>
    <t>Italy</t>
  </si>
  <si>
    <t>Spain</t>
  </si>
  <si>
    <t>Headquarter</t>
  </si>
  <si>
    <t>SUM</t>
  </si>
  <si>
    <t>Other markets</t>
  </si>
  <si>
    <t>Q1-Q3 2021</t>
  </si>
  <si>
    <t>Pozostałe przychody operacyjne**</t>
  </si>
  <si>
    <t>Other income**</t>
  </si>
  <si>
    <t>**Pozycja "pozostałe przychody operacyjne" jest wliczana do pozycji "Przychody ogółem" od roku 2021.</t>
  </si>
  <si>
    <t>Other expenses***</t>
  </si>
  <si>
    <t>Pozostale koszty operacyjne***</t>
  </si>
  <si>
    <t>***"Other expense" position is being included in the "Direct and indirect cost" position starting from 2021.</t>
  </si>
  <si>
    <t>**"Other income" position is being included in the "Revenues" position starting from 2021.</t>
  </si>
  <si>
    <t>Other income and expense</t>
  </si>
  <si>
    <t>Przychody / koszty nieprzypisane</t>
  </si>
  <si>
    <t>31.12.2021</t>
  </si>
  <si>
    <t xml:space="preserve">Wonga.pl </t>
  </si>
  <si>
    <t>Other revenue</t>
  </si>
  <si>
    <t>-</t>
  </si>
  <si>
    <t>Other revenues / expenses*</t>
  </si>
  <si>
    <t>Przychody / koszty nieprzypisane*</t>
  </si>
  <si>
    <t xml:space="preserve">*"Other income" and "Other expense" positions are being included in the "Other revenues / expenses" column starting from 2021. </t>
  </si>
  <si>
    <t>*Pozycje "pozostałe przychody operacyjne" i "pozostałe koszty operacyjne" są wliczane do kolumny "Przychody / koszty nieprzypisane" od roku 2021.</t>
  </si>
  <si>
    <t>Należność ze sprzedanych wierzytelności</t>
  </si>
  <si>
    <t>Różnice z przeliczenia wartości pakietów wierzytelności**</t>
  </si>
  <si>
    <t>Wartość inwestycji w pakiety wierzytelności na dzień 31.12.2021</t>
  </si>
  <si>
    <t>Carrying amount of investments in debt portfolios as at Dec 31 2021</t>
  </si>
  <si>
    <t>Receivables from debt sold</t>
  </si>
  <si>
    <t>Q1 2022</t>
  </si>
  <si>
    <t>Q1 2021*</t>
  </si>
  <si>
    <t>31.03.2022</t>
  </si>
  <si>
    <t>Carrying amount of investments in debt portfolios as at Jan 1 2022</t>
  </si>
  <si>
    <t>Carrying amount of investments in debt portfolios as at Mar 31 2022</t>
  </si>
  <si>
    <t>H1 2021</t>
  </si>
  <si>
    <t>H1 2020</t>
  </si>
  <si>
    <t>H1 2022</t>
  </si>
  <si>
    <t>30.06.2022</t>
  </si>
  <si>
    <t>Wartość inwestycji w pakiety wierzytelności na dzień 01.01.2022</t>
  </si>
  <si>
    <t>Wartość inwestycji w pakiety wierzytelności na dzień 31.03.2022</t>
  </si>
  <si>
    <t>Carrying amount of investments in debt portfolios as at Jun 30 2022</t>
  </si>
  <si>
    <t>Wartość inwestycji w pakiety wierzytelności na dzień 30.06.2022</t>
  </si>
  <si>
    <t>1-3Q 2022</t>
  </si>
  <si>
    <t>30.09.2022</t>
  </si>
  <si>
    <t>Koszty nieprzypisane</t>
  </si>
  <si>
    <t>Unassigned cost</t>
  </si>
  <si>
    <t>Wzrost/(spadek) zobowiązań wobec osób zadłużonych z tytułu nadpłat*</t>
  </si>
  <si>
    <t>Wartość inwestycji w pakiety wierzytelności na dzień 30.09.2022</t>
  </si>
  <si>
    <t>31.12.2022</t>
  </si>
  <si>
    <t xml:space="preserve">Portfele niezabezpieczone </t>
  </si>
  <si>
    <t xml:space="preserve">Portfele zabezpieczone </t>
  </si>
  <si>
    <t>Razem</t>
  </si>
  <si>
    <t>Wartość inwestycji w pakiety wierzytelności na 1 stycznia 2021 r.</t>
  </si>
  <si>
    <t>Wartość inwestycji w pakiety wierzytelności na 31 grudnia 2021 r.</t>
  </si>
  <si>
    <t>Wartość inwestycji w pakiety wierzytelności na 1 stycznia 2022 r.</t>
  </si>
  <si>
    <t>Wartość inwestycji w pakiety wierzytelności na 31 grudnia 2022 r.</t>
  </si>
  <si>
    <t>PLN '000s</t>
  </si>
  <si>
    <t>Unsecured portfolios</t>
  </si>
  <si>
    <t>Secured portfolios</t>
  </si>
  <si>
    <t>Sum</t>
  </si>
  <si>
    <t>Q1 2023</t>
  </si>
  <si>
    <t>Carrying amount of investments in debt portfolios as at Dec 31 2022</t>
  </si>
  <si>
    <t>H1 2023</t>
  </si>
  <si>
    <t>31.03.2023</t>
  </si>
  <si>
    <t>30.06.2023</t>
  </si>
  <si>
    <t>Należności z tytułu podatku dochodowego</t>
  </si>
  <si>
    <t>Income tax receivables</t>
  </si>
  <si>
    <t>Kapitał rezerwowy z wycen programów określonych świadczeń</t>
  </si>
  <si>
    <t>Różnice kursowe z przeliczenia wartości pakietów wierzytelności**</t>
  </si>
  <si>
    <t>Carrying amount of investments in debt portfolios as at Mar 31 2023</t>
  </si>
  <si>
    <t>Wartość inwestycji w pakiety wierzytelności na 31 marca 2023 r.</t>
  </si>
  <si>
    <t>Carrying amount of investments in debt portfolios as at Jun 30 2023</t>
  </si>
  <si>
    <t>Wartość inwestycji w pakiety wierzytelności na 30 czerwca 2023 r.</t>
  </si>
  <si>
    <t>Wartość inwestycji w pakiety wierzytelności na 1 stycznia 2023 r.</t>
  </si>
  <si>
    <t>Carrying amount of investments in debt portfolios as at Jan 1 2023</t>
  </si>
  <si>
    <t>Q1-Q3 2023</t>
  </si>
  <si>
    <t>1-3Q 2023</t>
  </si>
  <si>
    <t>30.09.2023</t>
  </si>
  <si>
    <t>Wartość inwestycji w pakiety wierzytelności na 30 września 2023 r.</t>
  </si>
  <si>
    <t>Carrying amount of investments in debt portfolios as at Sep 30 2023</t>
  </si>
  <si>
    <t>Court fees*</t>
  </si>
  <si>
    <t>Opłaty sądowe*</t>
  </si>
  <si>
    <t>*Pozycja została dodana do zestawienia w wynikach 2023 roku. We wcześniejszych latach, ta pozycja była uwzględniona w "Pozostałych kosztach operacyjnych".</t>
  </si>
  <si>
    <t>*This position was added to the data set in YE 2023. Earlier, this position was included in "Other expenses".</t>
  </si>
  <si>
    <t>31.12.2023</t>
  </si>
  <si>
    <t>Wartość inwestycji w pakiety wierzytelności na 31 grudnia 2023 r.</t>
  </si>
  <si>
    <t>Carrying amount of investments in debt portfolios as at Dec 31 2023</t>
  </si>
  <si>
    <t>1Q 2024</t>
  </si>
  <si>
    <t>Wartość inwestycji w pakiety wierzytelności na 1 stycznia 2024 r.</t>
  </si>
  <si>
    <t>Wartość inwestycji w pakiety wierzytelności na 31 marca 2024 r.</t>
  </si>
  <si>
    <t>Carrying amount of investments in debt portfolios as at Jan 1 2024</t>
  </si>
  <si>
    <t>Carrying amount of investments in debt portfolios as at Mar 31 2024</t>
  </si>
  <si>
    <t>Koszty sądowe</t>
  </si>
  <si>
    <t>Court fees</t>
  </si>
  <si>
    <t>1Q 2023</t>
  </si>
  <si>
    <t>2Q 2023</t>
  </si>
  <si>
    <t>2Q 2024</t>
  </si>
  <si>
    <t>3Q 2023</t>
  </si>
  <si>
    <t>4Q 2023</t>
  </si>
  <si>
    <t>4Q 2022</t>
  </si>
  <si>
    <t>3Q 2022</t>
  </si>
  <si>
    <t>Wynagrodzenia i koszty pracownicze</t>
  </si>
  <si>
    <t>Other expenses &amp; services</t>
  </si>
  <si>
    <t>Suma</t>
  </si>
  <si>
    <t>Operating cots - purchased debt portfolios</t>
  </si>
  <si>
    <t>Koszty operacyjne - nabyte pakiety wierzytelności</t>
  </si>
  <si>
    <t>Recoveries</t>
  </si>
  <si>
    <t>Spłaty</t>
  </si>
  <si>
    <t>Cost to collect</t>
  </si>
  <si>
    <t>Koszty do spłat</t>
  </si>
  <si>
    <t>H1 2024</t>
  </si>
  <si>
    <t>1Q 2022</t>
  </si>
  <si>
    <t>2Q 2022</t>
  </si>
  <si>
    <t>Pozostałe koszty operacyjne i usługi obce</t>
  </si>
  <si>
    <t>Koszty operacyjne i ogólne</t>
  </si>
  <si>
    <t>Direct, indirect and administrative expenses</t>
  </si>
  <si>
    <t>31.03.2024</t>
  </si>
  <si>
    <t>Wartość inwestycji w pakiety wierzytelności na 30 czerwca 2024 r.</t>
  </si>
  <si>
    <t>Carrying amount of investments in debt portfolios as at Jun 30 2024</t>
  </si>
  <si>
    <t>Valuation of loyalty scheme</t>
  </si>
  <si>
    <t>30.06.2024</t>
  </si>
  <si>
    <t>**Pozycja "pozostałe koszty operacyjne" jest wliczana do pozycji "Koszty bezpośrednie i pośrednie" od roku 2021.</t>
  </si>
  <si>
    <t>1-3Q 2024</t>
  </si>
  <si>
    <t>30.09.2024</t>
  </si>
  <si>
    <t>3Q 2024</t>
  </si>
  <si>
    <t>Carrying amount of investments in debt portfolios as at Sep 30 2024</t>
  </si>
  <si>
    <t>Wartość inwestycji w pakiety wierzytelności na 30 września 2024 r.</t>
  </si>
  <si>
    <t>31.12.2024</t>
  </si>
  <si>
    <t>4Q 2024</t>
  </si>
  <si>
    <t>Carrying amount of investments in debt portfolios as at Dec 31 2024</t>
  </si>
  <si>
    <t>Wartość inwestycji w pakiety wierzytelności na 31 grudnia 2024 r.</t>
  </si>
  <si>
    <t>1Q 2025</t>
  </si>
  <si>
    <t>31.03.2025</t>
  </si>
  <si>
    <t>Carrying amount of investments in debt portfolios as at Jan 1 2025</t>
  </si>
  <si>
    <t>Carrying amount of investments in debt portfolios as at Mar 31 2025</t>
  </si>
  <si>
    <t>Wartość inwestycji w pakiety wierzytelności na 1 stycznia 2025 r.</t>
  </si>
  <si>
    <t>Wartość inwestycji w pakiety wierzytelności na 31 marca 2025 r.</t>
  </si>
  <si>
    <t>2Q 2025</t>
  </si>
  <si>
    <t>H1 2025</t>
  </si>
  <si>
    <t>30.06.2025</t>
  </si>
  <si>
    <t>Wartość inwestycji w pakiety wierzytelności na 30 czerwca 2025 r.</t>
  </si>
  <si>
    <t xml:space="preserve">Wpłaty od osób zadłużonych oraz z tytułu sprzedaży pakietów </t>
  </si>
  <si>
    <t>Cash recoveries and sale of packages</t>
  </si>
  <si>
    <t>3Q 2025</t>
  </si>
  <si>
    <t>Q1 - Q3 2025</t>
  </si>
  <si>
    <t>1-3Q 2025</t>
  </si>
  <si>
    <t>30.09.2025</t>
  </si>
  <si>
    <t>Wartość inwestycji w pakiety wierzytelności na 30 września 2025 r.</t>
  </si>
  <si>
    <t>Zbycie pakietów wynikające ze sprzedaży jednostki zależnej</t>
  </si>
  <si>
    <t>Carrying amount of investments in debt portfolios as at Sep 31 2025</t>
  </si>
  <si>
    <t>Carrying amount of investments in debt portfolios as at Jun 31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</si>
</sst>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44" formatCode="_-* #,##0.00\ &quot;zł&quot;_-;\-* #,##0.00\ &quot;zł&quot;_-;_-* &quot;-&quot;??\ &quot;zł&quot;_-;_-@_-"/>
    <numFmt numFmtId="43" formatCode="_-* #,##0.00_-;\-* #,##0.00_-;_-* &quot;-&quot;??_-;_-@_-"/>
    <numFmt numFmtId="164" formatCode="_-* #,##0.00\ _z_ł_-;\-* #,##0.00\ _z_ł_-;_-* &quot;-&quot;??\ _z_ł_-;_-@_-"/>
    <numFmt numFmtId="165" formatCode="_-* #,##0"/>
    <numFmt numFmtId="166" formatCode="0.0%"/>
    <numFmt numFmtId="167" formatCode="#,##0_ ;\(#,##0\);\-\ "/>
    <numFmt numFmtId="168" formatCode="#,##0.00;[Red]\(#,##0.00\)"/>
    <numFmt numFmtId="169" formatCode="_-* #,##0.00000\ _z_ł_-;\-* #,##0.00000\ _z_ł_-;_-* &quot;-&quot;?????\ _z_ł_-;_-@_-"/>
    <numFmt numFmtId="170" formatCode="0.00000000_);\(0.00000000\)"/>
    <numFmt numFmtId="171" formatCode="mmmmm\ yyyy"/>
    <numFmt numFmtId="172" formatCode="_-* #,##0.00\ [$€-1]_-;\-* #,##0.00\ [$€-1]_-;_-* &quot;-&quot;??\ [$€-1]_-"/>
    <numFmt numFmtId="173" formatCode="&quot;See Note &quot;\ #"/>
    <numFmt numFmtId="174" formatCode="\ #,##0"/>
    <numFmt numFmtId="175" formatCode="_(&quot;$&quot;* #,##0_);_(&quot;$&quot;* \(#,##0\);_(&quot;$&quot;* &quot;-&quot;_);_(@_)"/>
    <numFmt numFmtId="176" formatCode="_(&quot;$&quot;* #,##0.00_);_(&quot;$&quot;* \(#,##0.00\);_(&quot;$&quot;* &quot;-&quot;??_);_(@_)"/>
    <numFmt numFmtId="177" formatCode="[$-409]d\-mmm\-yy;@"/>
    <numFmt numFmtId="178" formatCode="_-* #,##0.00\ _K_č_-;\-* #,##0.00\ _K_č_-;_-* &quot;-&quot;??\ _K_č_-;_-@_-"/>
    <numFmt numFmtId="179" formatCode="[$-415]General"/>
    <numFmt numFmtId="180" formatCode="#,##0.00&quot; &quot;[$zł-415];[Red]&quot;-&quot;#,##0.00&quot; &quot;[$zł-415]"/>
    <numFmt numFmtId="181" formatCode="[$-409]d/mmm/yy;@"/>
    <numFmt numFmtId="182" formatCode="_-* #,##0.00\ _€_-;\-* #,##0.00\ _€_-;_-* &quot;-&quot;??\ _€_-;_-@_-"/>
    <numFmt numFmtId="183" formatCode="_-* #,##0.00\ &quot;€&quot;_-;\-* #,##0.00\ &quot;€&quot;_-;_-* &quot;-&quot;??\ &quot;€&quot;_-;_-@_-"/>
    <numFmt numFmtId="184" formatCode="#,##0.00_ ;\(#,##0.00\);\-\ "/>
    <numFmt numFmtId="185" formatCode="#,##0_ ;[Red]\(#,##0\);\-\ "/>
    <numFmt numFmtId="186" formatCode="#,##0&quot; &quot;;&quot;(&quot;#,##0&quot;)&quot;;&quot;- &quot;"/>
    <numFmt numFmtId="187" formatCode="#,##0&quot;* &quot;;&quot;(&quot;#,##0&quot;)&quot;;&quot;- &quot;"/>
    <numFmt numFmtId="188" formatCode="#,##0&quot;* &quot;;&quot;(&quot;#,##0&quot;)*&quot;;&quot;- &quot;"/>
  </numFmts>
  <fonts count="155">
    <font>
      <sz val="11"/>
      <color theme="1"/>
      <name val="Calibri"/>
      <family val="2"/>
      <charset val="238"/>
      <scheme val="minor"/>
    </font>
    <font>
      <sz val="10"/>
      <color theme="0"/>
      <name val="Calibri Light"/>
      <family val="2"/>
      <charset val="238"/>
    </font>
    <font>
      <sz val="10"/>
      <color theme="1"/>
      <name val="Calibri Light"/>
      <family val="2"/>
      <charset val="238"/>
    </font>
    <font>
      <b/>
      <sz val="10"/>
      <color theme="1"/>
      <name val="Calibri Light"/>
      <family val="2"/>
      <charset val="238"/>
    </font>
    <font>
      <i/>
      <sz val="10"/>
      <color theme="1"/>
      <name val="Calibri Light"/>
      <family val="2"/>
      <charset val="238"/>
    </font>
    <font>
      <sz val="10"/>
      <color theme="1"/>
      <name val="Calibri"/>
      <family val="2"/>
      <charset val="238"/>
      <scheme val="minor"/>
    </font>
    <font>
      <sz val="10"/>
      <color theme="0"/>
      <name val="Calibri"/>
      <family val="2"/>
      <charset val="238"/>
      <scheme val="minor"/>
    </font>
    <font>
      <sz val="11"/>
      <color theme="1"/>
      <name val="Calibri"/>
      <family val="2"/>
      <charset val="238"/>
      <scheme val="minor"/>
    </font>
    <font>
      <b/>
      <sz val="10"/>
      <name val="Calibri Light"/>
      <family val="2"/>
      <charset val="238"/>
    </font>
    <font>
      <sz val="10"/>
      <name val="Calibri Light"/>
      <family val="2"/>
      <charset val="238"/>
    </font>
    <font>
      <i/>
      <sz val="10"/>
      <name val="Calibri Light"/>
      <family val="2"/>
      <charset val="238"/>
    </font>
    <font>
      <sz val="10"/>
      <name val="Calibri"/>
      <family val="2"/>
      <charset val="238"/>
    </font>
    <font>
      <b/>
      <sz val="10"/>
      <color theme="0"/>
      <name val="Calibri Light"/>
      <family val="2"/>
      <charset val="238"/>
    </font>
    <font>
      <sz val="11"/>
      <color theme="1"/>
      <name val="Calibri"/>
      <family val="2"/>
      <scheme val="minor"/>
    </font>
    <font>
      <sz val="10"/>
      <name val="Arial"/>
      <family val="2"/>
      <charset val="238"/>
    </font>
    <font>
      <sz val="11"/>
      <color indexed="8"/>
      <name val="Czcionka tekstu podstawowego"/>
      <family val="2"/>
      <charset val="238"/>
    </font>
    <font>
      <sz val="8"/>
      <name val="Arial"/>
      <family val="2"/>
      <charset val="238"/>
    </font>
    <font>
      <sz val="10"/>
      <name val="Arial CE"/>
      <charset val="238"/>
    </font>
    <font>
      <sz val="10"/>
      <name val="Times New Roman CE"/>
      <charset val="238"/>
    </font>
    <font>
      <sz val="8"/>
      <name val="Times New Roman CE"/>
      <charset val="238"/>
    </font>
    <font>
      <sz val="10"/>
      <name val="Arial"/>
      <family val="2"/>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17"/>
      <name val="Calibri"/>
      <family val="2"/>
      <charset val="238"/>
    </font>
    <font>
      <sz val="11"/>
      <color indexed="61"/>
      <name val="Calibri"/>
      <family val="2"/>
      <charset val="238"/>
    </font>
    <font>
      <sz val="11"/>
      <color indexed="52"/>
      <name val="Czcionka tekstu podstawowego"/>
      <family val="2"/>
      <charset val="238"/>
    </font>
    <font>
      <sz val="11"/>
      <color indexed="51"/>
      <name val="Calibri"/>
      <family val="2"/>
      <charset val="238"/>
    </font>
    <font>
      <b/>
      <sz val="11"/>
      <color indexed="62"/>
      <name val="Calibri"/>
      <family val="2"/>
      <charset val="238"/>
    </font>
    <font>
      <b/>
      <sz val="11"/>
      <color indexed="8"/>
      <name val="Czcionka tekstu podstawowego"/>
      <family val="2"/>
      <charset val="238"/>
    </font>
    <font>
      <sz val="11"/>
      <color indexed="10"/>
      <name val="Czcionka tekstu podstawowego"/>
      <family val="2"/>
      <charset val="238"/>
    </font>
    <font>
      <b/>
      <sz val="11"/>
      <color indexed="8"/>
      <name val="Calibri"/>
      <family val="2"/>
      <charset val="238"/>
    </font>
    <font>
      <sz val="11"/>
      <color indexed="10"/>
      <name val="Calibri"/>
      <family val="2"/>
      <charset val="238"/>
    </font>
    <font>
      <sz val="11"/>
      <color indexed="8"/>
      <name val="Calibri"/>
      <family val="2"/>
      <charset val="238"/>
    </font>
    <font>
      <sz val="12"/>
      <name val="Arial"/>
      <family val="2"/>
      <charset val="238"/>
    </font>
    <font>
      <sz val="10"/>
      <name val="Arial PL"/>
      <charset val="238"/>
    </font>
    <font>
      <sz val="10"/>
      <name val="Tms Rmn PL"/>
      <family val="1"/>
      <charset val="238"/>
    </font>
    <font>
      <sz val="11"/>
      <color indexed="9"/>
      <name val="Czcionka tekstu podstawowego"/>
      <family val="2"/>
      <charset val="238"/>
    </font>
    <font>
      <u/>
      <sz val="10"/>
      <color indexed="12"/>
      <name val="Arial"/>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i/>
      <sz val="11"/>
      <color indexed="23"/>
      <name val="Czcionka tekstu podstawowego"/>
      <family val="2"/>
      <charset val="238"/>
    </font>
    <font>
      <b/>
      <sz val="18"/>
      <color indexed="56"/>
      <name val="Cambria"/>
      <family val="2"/>
      <charset val="238"/>
    </font>
    <font>
      <sz val="11"/>
      <color indexed="20"/>
      <name val="Czcionka tekstu podstawowego"/>
      <family val="2"/>
      <charset val="238"/>
    </font>
    <font>
      <sz val="10"/>
      <name val="Courier"/>
      <family val="3"/>
    </font>
    <font>
      <sz val="10"/>
      <name val="Courier"/>
      <family val="1"/>
      <charset val="238"/>
    </font>
    <font>
      <sz val="10"/>
      <color indexed="8"/>
      <name val="Arial"/>
      <family val="2"/>
    </font>
    <font>
      <sz val="10"/>
      <color indexed="9"/>
      <name val="Arial"/>
      <family val="2"/>
    </font>
    <font>
      <b/>
      <sz val="14"/>
      <name val="Verdana"/>
      <family val="2"/>
      <charset val="238"/>
    </font>
    <font>
      <sz val="10"/>
      <color indexed="20"/>
      <name val="Arial"/>
      <family val="2"/>
    </font>
    <font>
      <b/>
      <sz val="10"/>
      <color indexed="52"/>
      <name val="Arial"/>
      <family val="2"/>
    </font>
    <font>
      <b/>
      <sz val="10"/>
      <color indexed="9"/>
      <name val="Arial"/>
      <family val="2"/>
    </font>
    <font>
      <sz val="11"/>
      <name val="Times New Roman CE"/>
    </font>
    <font>
      <i/>
      <sz val="10"/>
      <color indexed="23"/>
      <name val="Arial"/>
      <family val="2"/>
    </font>
    <font>
      <sz val="10"/>
      <color indexed="17"/>
      <name val="Arial"/>
      <family val="2"/>
    </font>
    <font>
      <sz val="8"/>
      <name val="Arial"/>
      <family val="2"/>
    </font>
    <font>
      <b/>
      <sz val="12"/>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b/>
      <i/>
      <u/>
      <sz val="12"/>
      <name val="Verdana"/>
      <family val="2"/>
      <charset val="238"/>
    </font>
    <font>
      <b/>
      <i/>
      <sz val="11"/>
      <name val="Verdana"/>
      <family val="2"/>
      <charset val="238"/>
    </font>
    <font>
      <sz val="10"/>
      <color indexed="60"/>
      <name val="Arial"/>
      <family val="2"/>
    </font>
    <font>
      <sz val="8"/>
      <name val="Helv"/>
    </font>
    <font>
      <b/>
      <sz val="10"/>
      <color indexed="63"/>
      <name val="Arial"/>
      <family val="2"/>
    </font>
    <font>
      <sz val="8"/>
      <name val="Times New Roman"/>
      <family val="1"/>
    </font>
    <font>
      <sz val="8"/>
      <name val="Times New Roman"/>
      <family val="1"/>
      <charset val="238"/>
    </font>
    <font>
      <b/>
      <sz val="12"/>
      <name val="Times New Roman CE"/>
    </font>
    <font>
      <b/>
      <sz val="14"/>
      <name val="Times New Roman CE"/>
      <family val="1"/>
      <charset val="238"/>
    </font>
    <font>
      <sz val="11"/>
      <name val="Times New Roman CE"/>
      <charset val="238"/>
    </font>
    <font>
      <sz val="10"/>
      <name val="Helv"/>
      <charset val="204"/>
    </font>
    <font>
      <b/>
      <sz val="18"/>
      <color indexed="56"/>
      <name val="Cambria"/>
      <family val="2"/>
    </font>
    <font>
      <b/>
      <sz val="10"/>
      <color indexed="8"/>
      <name val="Arial"/>
      <family val="2"/>
    </font>
    <font>
      <sz val="10"/>
      <color indexed="10"/>
      <name val="Arial"/>
      <family val="2"/>
    </font>
    <font>
      <sz val="11"/>
      <color theme="1"/>
      <name val="Czcionka tekstu podstawowego"/>
      <family val="2"/>
      <charset val="238"/>
    </font>
    <font>
      <b/>
      <sz val="11"/>
      <color theme="1"/>
      <name val="Calibri"/>
      <family val="2"/>
      <scheme val="minor"/>
    </font>
    <font>
      <sz val="10"/>
      <color theme="1"/>
      <name val="Arial"/>
      <family val="2"/>
      <charset val="238"/>
    </font>
    <font>
      <sz val="11"/>
      <color rgb="FF000000"/>
      <name val="Calibri"/>
      <family val="2"/>
      <scheme val="minor"/>
    </font>
    <font>
      <sz val="10"/>
      <color rgb="FF000000"/>
      <name val="Arial"/>
      <family val="2"/>
      <charset val="238"/>
    </font>
    <font>
      <sz val="10"/>
      <color rgb="FF000000"/>
      <name val="Arial"/>
      <family val="2"/>
    </font>
    <font>
      <sz val="11"/>
      <name val="Calibri"/>
      <family val="2"/>
      <scheme val="minor"/>
    </font>
    <font>
      <sz val="10"/>
      <name val="MS Sans Serif"/>
      <family val="2"/>
      <charset val="238"/>
    </font>
    <font>
      <sz val="11"/>
      <color indexed="8"/>
      <name val="Calibri"/>
      <family val="2"/>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sz val="11"/>
      <color indexed="8"/>
      <name val="Calibri"/>
      <family val="2"/>
      <charset val="1"/>
    </font>
    <font>
      <i/>
      <sz val="11"/>
      <color indexed="23"/>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sz val="11"/>
      <color rgb="FF000000"/>
      <name val="Calibri"/>
      <family val="2"/>
      <charset val="238"/>
    </font>
    <font>
      <b/>
      <i/>
      <sz val="16"/>
      <color theme="1"/>
      <name val="MS Sans Serif"/>
      <family val="2"/>
      <charset val="238"/>
    </font>
    <font>
      <sz val="10"/>
      <color rgb="FF000000"/>
      <name val="MS Sans Serif1"/>
      <charset val="238"/>
    </font>
    <font>
      <b/>
      <i/>
      <u/>
      <sz val="11"/>
      <color theme="1"/>
      <name val="MS Sans Serif"/>
      <family val="2"/>
      <charset val="238"/>
    </font>
    <font>
      <sz val="10"/>
      <name val="MS Sans Serif"/>
      <charset val="238"/>
    </font>
    <font>
      <sz val="11"/>
      <color rgb="FFFF0000"/>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9C5700"/>
      <name val="Calibri"/>
      <family val="2"/>
      <scheme val="minor"/>
    </font>
    <font>
      <sz val="11"/>
      <color rgb="FF9C6500"/>
      <name val="Calibri"/>
      <family val="2"/>
      <scheme val="minor"/>
    </font>
    <font>
      <b/>
      <sz val="11"/>
      <color rgb="FF3F3F3F"/>
      <name val="Calibri"/>
      <family val="2"/>
      <scheme val="minor"/>
    </font>
    <font>
      <sz val="18"/>
      <color theme="3"/>
      <name val="Cambria"/>
      <family val="2"/>
      <scheme val="major"/>
    </font>
    <font>
      <b/>
      <sz val="18"/>
      <color theme="3"/>
      <name val="Cambria"/>
      <family val="2"/>
      <scheme val="major"/>
    </font>
    <font>
      <u/>
      <sz val="11"/>
      <color theme="10"/>
      <name val="Calibri"/>
      <family val="2"/>
      <scheme val="minor"/>
    </font>
    <font>
      <u/>
      <sz val="10"/>
      <color theme="10"/>
      <name val="Arial"/>
      <family val="2"/>
      <charset val="238"/>
    </font>
    <font>
      <sz val="10"/>
      <color indexed="8"/>
      <name val="Calibri"/>
      <family val="2"/>
      <charset val="238"/>
    </font>
    <font>
      <i/>
      <sz val="10"/>
      <name val="Calibri"/>
      <family val="2"/>
      <charset val="238"/>
    </font>
    <font>
      <b/>
      <sz val="10"/>
      <color indexed="8"/>
      <name val="Calibri"/>
      <family val="2"/>
      <charset val="238"/>
    </font>
    <font>
      <i/>
      <sz val="10"/>
      <color indexed="8"/>
      <name val="Calibri"/>
      <family val="2"/>
      <charset val="238"/>
    </font>
    <font>
      <b/>
      <sz val="10"/>
      <name val="Calibri"/>
      <family val="2"/>
      <charset val="238"/>
    </font>
    <font>
      <b/>
      <sz val="10"/>
      <name val="Calibri"/>
      <family val="2"/>
      <charset val="238"/>
      <scheme val="minor"/>
    </font>
    <font>
      <sz val="10"/>
      <name val="Calibri"/>
      <family val="2"/>
      <charset val="238"/>
      <scheme val="minor"/>
    </font>
    <font>
      <i/>
      <sz val="10"/>
      <name val="Calibri"/>
      <family val="2"/>
      <charset val="238"/>
      <scheme val="minor"/>
    </font>
    <font>
      <b/>
      <i/>
      <sz val="10"/>
      <name val="Calibri"/>
      <family val="2"/>
      <charset val="238"/>
      <scheme val="minor"/>
    </font>
    <font>
      <sz val="18"/>
      <name val="Arial"/>
      <family val="2"/>
      <charset val="238"/>
    </font>
    <font>
      <i/>
      <sz val="11"/>
      <color rgb="FF000000"/>
      <name val="Calibri"/>
      <family val="2"/>
      <charset val="238"/>
    </font>
    <font>
      <b/>
      <sz val="11"/>
      <color rgb="FF000000"/>
      <name val="Calibri"/>
      <family val="2"/>
      <charset val="238"/>
    </font>
    <font>
      <b/>
      <sz val="11"/>
      <color rgb="FF2CB34A"/>
      <name val="Calibri"/>
      <family val="2"/>
      <charset val="238"/>
    </font>
    <font>
      <b/>
      <sz val="11"/>
      <color rgb="FF3F3F3F"/>
      <name val="Calibri"/>
      <family val="2"/>
      <charset val="238"/>
    </font>
    <font>
      <sz val="8"/>
      <color rgb="FF3F3F3F"/>
      <name val="Calibri"/>
      <family val="2"/>
      <charset val="238"/>
      <scheme val="minor"/>
    </font>
    <font>
      <b/>
      <sz val="11"/>
      <color theme="1"/>
      <name val="Calibri Light"/>
      <family val="2"/>
      <charset val="238"/>
    </font>
    <font>
      <b/>
      <sz val="12"/>
      <color theme="1"/>
      <name val="Calibri Light"/>
      <family val="2"/>
      <charset val="238"/>
    </font>
    <font>
      <i/>
      <sz val="12"/>
      <color rgb="FF2F2F2F"/>
      <name val="Calibri"/>
      <family val="2"/>
      <charset val="238"/>
      <scheme val="minor"/>
    </font>
    <font>
      <b/>
      <sz val="11"/>
      <color theme="1"/>
      <name val="Calibri"/>
      <family val="2"/>
      <charset val="238"/>
      <scheme val="minor"/>
    </font>
    <font>
      <i/>
      <sz val="9"/>
      <name val="Calibri"/>
      <family val="2"/>
      <charset val="238"/>
    </font>
    <font>
      <b/>
      <sz val="11"/>
      <name val="Calibri"/>
      <family val="2"/>
      <charset val="238"/>
    </font>
    <font>
      <sz val="11"/>
      <name val="Calibri"/>
      <family val="2"/>
      <charset val="238"/>
    </font>
    <font>
      <i/>
      <sz val="11"/>
      <name val="Calibri"/>
      <family val="2"/>
      <charset val="238"/>
    </font>
    <font>
      <b/>
      <sz val="11"/>
      <color theme="0"/>
      <name val="Calibri Light"/>
      <family val="2"/>
      <charset val="238"/>
    </font>
    <font>
      <b/>
      <sz val="11"/>
      <name val="Calibri"/>
      <family val="2"/>
      <charset val="238"/>
      <scheme val="minor"/>
    </font>
    <font>
      <sz val="11"/>
      <name val="Calibri"/>
      <family val="2"/>
      <charset val="238"/>
      <scheme val="minor"/>
    </font>
    <font>
      <i/>
      <sz val="11"/>
      <name val="Calibri"/>
      <family val="2"/>
      <charset val="238"/>
      <scheme val="minor"/>
    </font>
    <font>
      <b/>
      <i/>
      <sz val="11"/>
      <name val="Calibri"/>
      <family val="2"/>
      <charset val="238"/>
      <scheme val="minor"/>
    </font>
    <font>
      <sz val="11"/>
      <color rgb="FF3F3F3F"/>
      <name val="Calibri"/>
      <family val="2"/>
      <charset val="238"/>
      <scheme val="minor"/>
    </font>
    <font>
      <sz val="8"/>
      <name val="Calibri"/>
      <family val="2"/>
      <charset val="238"/>
      <scheme val="minor"/>
    </font>
  </fonts>
  <fills count="65">
    <fill>
      <patternFill patternType="none"/>
    </fill>
    <fill>
      <patternFill patternType="gray125"/>
    </fill>
    <fill>
      <patternFill patternType="solid">
        <fgColor theme="0"/>
        <bgColor indexed="64"/>
      </patternFill>
    </fill>
    <fill>
      <patternFill patternType="solid">
        <fgColor rgb="FF007CB0"/>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gray125">
        <bgColor indexed="22"/>
      </patternFill>
    </fill>
    <fill>
      <patternFill patternType="solid">
        <fgColor indexed="9"/>
      </patternFill>
    </fill>
    <fill>
      <patternFill patternType="solid">
        <fgColor indexed="22"/>
        <bgColor indexed="64"/>
      </patternFill>
    </fill>
    <fill>
      <patternFill patternType="solid">
        <fgColor indexed="43"/>
      </patternFill>
    </fill>
    <fill>
      <patternFill patternType="solid">
        <fgColor indexed="26"/>
        <bgColor indexed="64"/>
      </patternFill>
    </fill>
    <fill>
      <patternFill patternType="solid">
        <fgColor indexed="26"/>
      </patternFill>
    </fill>
    <fill>
      <patternFill patternType="solid">
        <fgColor indexed="9"/>
        <bgColor indexed="64"/>
      </patternFill>
    </fill>
    <fill>
      <patternFill patternType="solid">
        <fgColor indexed="65"/>
        <bgColor indexed="64"/>
      </patternFill>
    </fill>
    <fill>
      <patternFill patternType="solid">
        <fgColor theme="0" tint="-0.14999847407452621"/>
        <bgColor indexed="64"/>
      </patternFill>
    </fill>
  </fills>
  <borders count="63">
    <border>
      <left/>
      <right/>
      <top/>
      <bottom/>
      <diagonal/>
    </border>
    <border>
      <left/>
      <right/>
      <top/>
      <bottom style="thin">
        <color theme="0" tint="-0.14999847407452621"/>
      </bottom>
      <diagonal/>
    </border>
    <border>
      <left/>
      <right/>
      <top style="thin">
        <color theme="0" tint="-0.14999847407452621"/>
      </top>
      <bottom style="thin">
        <color theme="0" tint="-0.1499984740745262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8"/>
      </left>
      <right style="thin">
        <color indexed="8"/>
      </right>
      <top/>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bottom style="double">
        <color indexed="51"/>
      </bottom>
      <diagonal/>
    </border>
    <border>
      <left style="thin">
        <color indexed="22"/>
      </left>
      <right style="thin">
        <color indexed="22"/>
      </right>
      <top style="thin">
        <color indexed="22"/>
      </top>
      <bottom style="thin">
        <color indexed="22"/>
      </bottom>
      <diagonal/>
    </border>
    <border>
      <left style="thin">
        <color indexed="62"/>
      </left>
      <right style="thin">
        <color indexed="62"/>
      </right>
      <top style="thin">
        <color indexed="62"/>
      </top>
      <bottom style="thin">
        <color indexed="62"/>
      </bottom>
      <diagonal/>
    </border>
    <border>
      <left style="medium">
        <color indexed="64"/>
      </left>
      <right style="medium">
        <color indexed="64"/>
      </right>
      <top style="medium">
        <color indexed="64"/>
      </top>
      <bottom style="medium">
        <color indexed="64"/>
      </bottom>
      <diagonal/>
    </border>
    <border>
      <left/>
      <right/>
      <top style="thin">
        <color indexed="62"/>
      </top>
      <bottom style="double">
        <color indexed="62"/>
      </bottom>
      <diagonal/>
    </border>
    <border>
      <left/>
      <right/>
      <top style="thin">
        <color indexed="48"/>
      </top>
      <bottom style="double">
        <color indexed="48"/>
      </bottom>
      <diagonal/>
    </border>
    <border>
      <left/>
      <right/>
      <top style="medium">
        <color indexed="6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right/>
      <top style="medium">
        <color auto="1"/>
      </top>
      <bottom/>
      <diagonal/>
    </border>
    <border>
      <left/>
      <right/>
      <top style="medium">
        <color auto="1"/>
      </top>
      <bottom style="medium">
        <color auto="1"/>
      </bottom>
      <diagonal/>
    </border>
    <border>
      <left/>
      <right/>
      <top style="medium">
        <color auto="1"/>
      </top>
      <bottom style="medium">
        <color auto="1"/>
      </bottom>
      <diagonal/>
    </border>
    <border>
      <left/>
      <right/>
      <top style="medium">
        <color auto="1"/>
      </top>
      <bottom style="medium">
        <color auto="1"/>
      </bottom>
      <diagonal/>
    </border>
    <border>
      <left/>
      <right/>
      <top style="medium">
        <color indexed="64"/>
      </top>
      <bottom/>
      <diagonal/>
    </border>
    <border>
      <left/>
      <right/>
      <top style="medium">
        <color auto="1"/>
      </top>
      <bottom style="medium">
        <color auto="1"/>
      </bottom>
      <diagonal/>
    </border>
    <border>
      <left/>
      <right/>
      <top style="medium">
        <color indexed="64"/>
      </top>
      <bottom/>
      <diagonal/>
    </border>
    <border>
      <left/>
      <right/>
      <top/>
      <bottom style="medium">
        <color indexed="64"/>
      </bottom>
      <diagonal/>
    </border>
    <border>
      <left/>
      <right/>
      <top style="thin">
        <color indexed="64"/>
      </top>
      <bottom style="medium">
        <color indexed="64"/>
      </bottom>
      <diagonal/>
    </border>
    <border>
      <left/>
      <right/>
      <top/>
      <bottom style="double">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rgb="FF000000"/>
      </top>
      <bottom/>
      <diagonal/>
    </border>
    <border>
      <left/>
      <right/>
      <top style="medium">
        <color rgb="FF000000"/>
      </top>
      <bottom style="medium">
        <color rgb="FF3F3F3F"/>
      </bottom>
      <diagonal/>
    </border>
    <border>
      <left/>
      <right/>
      <top style="thin">
        <color indexed="64"/>
      </top>
      <bottom style="thin">
        <color rgb="FF000000"/>
      </bottom>
      <diagonal/>
    </border>
    <border>
      <left/>
      <right/>
      <top style="thin">
        <color theme="0" tint="-0.14999847407452621"/>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12414">
    <xf numFmtId="0" fontId="0" fillId="0" borderId="0"/>
    <xf numFmtId="9" fontId="7" fillId="0" borderId="0" applyFont="0" applyFill="0" applyBorder="0" applyAlignment="0" applyProtection="0"/>
    <xf numFmtId="0" fontId="13" fillId="0" borderId="0"/>
    <xf numFmtId="0" fontId="14" fillId="0" borderId="0"/>
    <xf numFmtId="0" fontId="14"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48" fillId="0" borderId="0">
      <alignment vertical="center"/>
    </xf>
    <xf numFmtId="0" fontId="49"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50" fillId="36" borderId="0" applyNumberFormat="0" applyBorder="0" applyAlignment="0" applyProtection="0"/>
    <xf numFmtId="0" fontId="50" fillId="37" borderId="0" applyNumberFormat="0" applyBorder="0" applyAlignment="0" applyProtection="0"/>
    <xf numFmtId="0" fontId="50" fillId="38" borderId="0" applyNumberFormat="0" applyBorder="0" applyAlignment="0" applyProtection="0"/>
    <xf numFmtId="0" fontId="50" fillId="39" borderId="0" applyNumberFormat="0" applyBorder="0" applyAlignment="0" applyProtection="0"/>
    <xf numFmtId="0" fontId="50" fillId="40" borderId="0" applyNumberFormat="0" applyBorder="0" applyAlignment="0" applyProtection="0"/>
    <xf numFmtId="0" fontId="50" fillId="41" borderId="0" applyNumberFormat="0" applyBorder="0" applyAlignment="0" applyProtection="0"/>
    <xf numFmtId="0" fontId="15" fillId="36" borderId="0" applyNumberFormat="0" applyBorder="0" applyAlignment="0" applyProtection="0"/>
    <xf numFmtId="0" fontId="15" fillId="36" borderId="0" applyNumberFormat="0" applyBorder="0" applyAlignment="0" applyProtection="0"/>
    <xf numFmtId="0" fontId="15" fillId="36" borderId="0" applyNumberFormat="0" applyBorder="0" applyAlignment="0" applyProtection="0"/>
    <xf numFmtId="0" fontId="15" fillId="36" borderId="0" applyNumberFormat="0" applyBorder="0" applyAlignment="0" applyProtection="0"/>
    <xf numFmtId="0" fontId="15" fillId="36" borderId="0" applyNumberFormat="0" applyBorder="0" applyAlignment="0" applyProtection="0"/>
    <xf numFmtId="0" fontId="14" fillId="36" borderId="0" applyNumberFormat="0" applyBorder="0" applyAlignment="0" applyProtection="0"/>
    <xf numFmtId="0" fontId="15" fillId="36" borderId="0" applyNumberFormat="0" applyBorder="0" applyAlignment="0" applyProtection="0"/>
    <xf numFmtId="0" fontId="15" fillId="36" borderId="0" applyNumberFormat="0" applyBorder="0" applyAlignment="0" applyProtection="0"/>
    <xf numFmtId="0" fontId="15" fillId="36" borderId="0" applyNumberFormat="0" applyBorder="0" applyAlignment="0" applyProtection="0"/>
    <xf numFmtId="0" fontId="15" fillId="36" borderId="0" applyNumberFormat="0" applyBorder="0" applyAlignment="0" applyProtection="0"/>
    <xf numFmtId="0" fontId="14" fillId="36" borderId="0" applyNumberFormat="0" applyBorder="0" applyAlignment="0" applyProtection="0"/>
    <xf numFmtId="0" fontId="15" fillId="36" borderId="0" applyNumberFormat="0" applyBorder="0" applyAlignment="0" applyProtection="0"/>
    <xf numFmtId="0" fontId="15" fillId="36" borderId="0" applyNumberFormat="0" applyBorder="0" applyAlignment="0" applyProtection="0"/>
    <xf numFmtId="0" fontId="15" fillId="36" borderId="0" applyNumberFormat="0" applyBorder="0" applyAlignment="0" applyProtection="0"/>
    <xf numFmtId="0" fontId="15" fillId="36" borderId="0" applyNumberFormat="0" applyBorder="0" applyAlignment="0" applyProtection="0"/>
    <xf numFmtId="0" fontId="14" fillId="36" borderId="0" applyNumberFormat="0" applyBorder="0" applyAlignment="0" applyProtection="0"/>
    <xf numFmtId="0" fontId="15" fillId="36" borderId="0" applyNumberFormat="0" applyBorder="0" applyAlignment="0" applyProtection="0"/>
    <xf numFmtId="0" fontId="15" fillId="36" borderId="0" applyNumberFormat="0" applyBorder="0" applyAlignment="0" applyProtection="0"/>
    <xf numFmtId="0" fontId="15" fillId="36" borderId="0" applyNumberFormat="0" applyBorder="0" applyAlignment="0" applyProtection="0"/>
    <xf numFmtId="0" fontId="15" fillId="36" borderId="0" applyNumberFormat="0" applyBorder="0" applyAlignment="0" applyProtection="0"/>
    <xf numFmtId="0" fontId="15" fillId="36" borderId="0" applyNumberFormat="0" applyBorder="0" applyAlignment="0" applyProtection="0"/>
    <xf numFmtId="0" fontId="15" fillId="36" borderId="0" applyNumberFormat="0" applyBorder="0" applyAlignment="0" applyProtection="0"/>
    <xf numFmtId="0" fontId="15" fillId="36"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4"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4"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4"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4"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4"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4"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4"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4"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4"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4"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4"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4"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4"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4"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4"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50" fillId="42" borderId="0" applyNumberFormat="0" applyBorder="0" applyAlignment="0" applyProtection="0"/>
    <xf numFmtId="0" fontId="50" fillId="43" borderId="0" applyNumberFormat="0" applyBorder="0" applyAlignment="0" applyProtection="0"/>
    <xf numFmtId="0" fontId="50" fillId="44" borderId="0" applyNumberFormat="0" applyBorder="0" applyAlignment="0" applyProtection="0"/>
    <xf numFmtId="0" fontId="50" fillId="39" borderId="0" applyNumberFormat="0" applyBorder="0" applyAlignment="0" applyProtection="0"/>
    <xf numFmtId="0" fontId="50" fillId="42" borderId="0" applyNumberFormat="0" applyBorder="0" applyAlignment="0" applyProtection="0"/>
    <xf numFmtId="0" fontId="50" fillId="45"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4"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4"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4"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3" borderId="0" applyNumberFormat="0" applyBorder="0" applyAlignment="0" applyProtection="0"/>
    <xf numFmtId="0" fontId="15" fillId="43" borderId="0" applyNumberFormat="0" applyBorder="0" applyAlignment="0" applyProtection="0"/>
    <xf numFmtId="0" fontId="15" fillId="43" borderId="0" applyNumberFormat="0" applyBorder="0" applyAlignment="0" applyProtection="0"/>
    <xf numFmtId="0" fontId="15" fillId="43" borderId="0" applyNumberFormat="0" applyBorder="0" applyAlignment="0" applyProtection="0"/>
    <xf numFmtId="0" fontId="15" fillId="43" borderId="0" applyNumberFormat="0" applyBorder="0" applyAlignment="0" applyProtection="0"/>
    <xf numFmtId="0" fontId="14" fillId="43" borderId="0" applyNumberFormat="0" applyBorder="0" applyAlignment="0" applyProtection="0"/>
    <xf numFmtId="0" fontId="15" fillId="43" borderId="0" applyNumberFormat="0" applyBorder="0" applyAlignment="0" applyProtection="0"/>
    <xf numFmtId="0" fontId="15" fillId="43" borderId="0" applyNumberFormat="0" applyBorder="0" applyAlignment="0" applyProtection="0"/>
    <xf numFmtId="0" fontId="15" fillId="43" borderId="0" applyNumberFormat="0" applyBorder="0" applyAlignment="0" applyProtection="0"/>
    <xf numFmtId="0" fontId="15" fillId="43" borderId="0" applyNumberFormat="0" applyBorder="0" applyAlignment="0" applyProtection="0"/>
    <xf numFmtId="0" fontId="14" fillId="43" borderId="0" applyNumberFormat="0" applyBorder="0" applyAlignment="0" applyProtection="0"/>
    <xf numFmtId="0" fontId="15" fillId="43" borderId="0" applyNumberFormat="0" applyBorder="0" applyAlignment="0" applyProtection="0"/>
    <xf numFmtId="0" fontId="15" fillId="43" borderId="0" applyNumberFormat="0" applyBorder="0" applyAlignment="0" applyProtection="0"/>
    <xf numFmtId="0" fontId="15" fillId="43" borderId="0" applyNumberFormat="0" applyBorder="0" applyAlignment="0" applyProtection="0"/>
    <xf numFmtId="0" fontId="15" fillId="43" borderId="0" applyNumberFormat="0" applyBorder="0" applyAlignment="0" applyProtection="0"/>
    <xf numFmtId="0" fontId="14" fillId="43" borderId="0" applyNumberFormat="0" applyBorder="0" applyAlignment="0" applyProtection="0"/>
    <xf numFmtId="0" fontId="15" fillId="43" borderId="0" applyNumberFormat="0" applyBorder="0" applyAlignment="0" applyProtection="0"/>
    <xf numFmtId="0" fontId="15" fillId="43" borderId="0" applyNumberFormat="0" applyBorder="0" applyAlignment="0" applyProtection="0"/>
    <xf numFmtId="0" fontId="15" fillId="43" borderId="0" applyNumberFormat="0" applyBorder="0" applyAlignment="0" applyProtection="0"/>
    <xf numFmtId="0" fontId="15" fillId="43" borderId="0" applyNumberFormat="0" applyBorder="0" applyAlignment="0" applyProtection="0"/>
    <xf numFmtId="0" fontId="15" fillId="43" borderId="0" applyNumberFormat="0" applyBorder="0" applyAlignment="0" applyProtection="0"/>
    <xf numFmtId="0" fontId="15" fillId="43" borderId="0" applyNumberFormat="0" applyBorder="0" applyAlignment="0" applyProtection="0"/>
    <xf numFmtId="0" fontId="15" fillId="43" borderId="0" applyNumberFormat="0" applyBorder="0" applyAlignment="0" applyProtection="0"/>
    <xf numFmtId="0" fontId="15" fillId="44" borderId="0" applyNumberFormat="0" applyBorder="0" applyAlignment="0" applyProtection="0"/>
    <xf numFmtId="0" fontId="15" fillId="44" borderId="0" applyNumberFormat="0" applyBorder="0" applyAlignment="0" applyProtection="0"/>
    <xf numFmtId="0" fontId="15" fillId="44" borderId="0" applyNumberFormat="0" applyBorder="0" applyAlignment="0" applyProtection="0"/>
    <xf numFmtId="0" fontId="15" fillId="44" borderId="0" applyNumberFormat="0" applyBorder="0" applyAlignment="0" applyProtection="0"/>
    <xf numFmtId="0" fontId="15" fillId="44" borderId="0" applyNumberFormat="0" applyBorder="0" applyAlignment="0" applyProtection="0"/>
    <xf numFmtId="0" fontId="14" fillId="44" borderId="0" applyNumberFormat="0" applyBorder="0" applyAlignment="0" applyProtection="0"/>
    <xf numFmtId="0" fontId="15" fillId="44" borderId="0" applyNumberFormat="0" applyBorder="0" applyAlignment="0" applyProtection="0"/>
    <xf numFmtId="0" fontId="15" fillId="44" borderId="0" applyNumberFormat="0" applyBorder="0" applyAlignment="0" applyProtection="0"/>
    <xf numFmtId="0" fontId="15" fillId="44" borderId="0" applyNumberFormat="0" applyBorder="0" applyAlignment="0" applyProtection="0"/>
    <xf numFmtId="0" fontId="15" fillId="44" borderId="0" applyNumberFormat="0" applyBorder="0" applyAlignment="0" applyProtection="0"/>
    <xf numFmtId="0" fontId="14" fillId="44" borderId="0" applyNumberFormat="0" applyBorder="0" applyAlignment="0" applyProtection="0"/>
    <xf numFmtId="0" fontId="15" fillId="44" borderId="0" applyNumberFormat="0" applyBorder="0" applyAlignment="0" applyProtection="0"/>
    <xf numFmtId="0" fontId="15" fillId="44" borderId="0" applyNumberFormat="0" applyBorder="0" applyAlignment="0" applyProtection="0"/>
    <xf numFmtId="0" fontId="15" fillId="44" borderId="0" applyNumberFormat="0" applyBorder="0" applyAlignment="0" applyProtection="0"/>
    <xf numFmtId="0" fontId="15" fillId="44" borderId="0" applyNumberFormat="0" applyBorder="0" applyAlignment="0" applyProtection="0"/>
    <xf numFmtId="0" fontId="14" fillId="44" borderId="0" applyNumberFormat="0" applyBorder="0" applyAlignment="0" applyProtection="0"/>
    <xf numFmtId="0" fontId="15" fillId="44" borderId="0" applyNumberFormat="0" applyBorder="0" applyAlignment="0" applyProtection="0"/>
    <xf numFmtId="0" fontId="15" fillId="44" borderId="0" applyNumberFormat="0" applyBorder="0" applyAlignment="0" applyProtection="0"/>
    <xf numFmtId="0" fontId="15" fillId="44" borderId="0" applyNumberFormat="0" applyBorder="0" applyAlignment="0" applyProtection="0"/>
    <xf numFmtId="0" fontId="15" fillId="44" borderId="0" applyNumberFormat="0" applyBorder="0" applyAlignment="0" applyProtection="0"/>
    <xf numFmtId="0" fontId="15" fillId="44" borderId="0" applyNumberFormat="0" applyBorder="0" applyAlignment="0" applyProtection="0"/>
    <xf numFmtId="0" fontId="15" fillId="44" borderId="0" applyNumberFormat="0" applyBorder="0" applyAlignment="0" applyProtection="0"/>
    <xf numFmtId="0" fontId="15" fillId="44"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4"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4"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4"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4"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4"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4"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4"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4"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4"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51" fillId="46" borderId="0" applyNumberFormat="0" applyBorder="0" applyAlignment="0" applyProtection="0"/>
    <xf numFmtId="0" fontId="51" fillId="43" borderId="0" applyNumberFormat="0" applyBorder="0" applyAlignment="0" applyProtection="0"/>
    <xf numFmtId="0" fontId="51" fillId="44" borderId="0" applyNumberFormat="0" applyBorder="0" applyAlignment="0" applyProtection="0"/>
    <xf numFmtId="0" fontId="51" fillId="47" borderId="0" applyNumberFormat="0" applyBorder="0" applyAlignment="0" applyProtection="0"/>
    <xf numFmtId="0" fontId="51" fillId="48" borderId="0" applyNumberFormat="0" applyBorder="0" applyAlignment="0" applyProtection="0"/>
    <xf numFmtId="0" fontId="51" fillId="49" borderId="0" applyNumberFormat="0" applyBorder="0" applyAlignment="0" applyProtection="0"/>
    <xf numFmtId="0" fontId="37" fillId="46" borderId="0" applyNumberFormat="0" applyBorder="0" applyAlignment="0" applyProtection="0"/>
    <xf numFmtId="0" fontId="14" fillId="46" borderId="0" applyNumberFormat="0" applyBorder="0" applyAlignment="0" applyProtection="0"/>
    <xf numFmtId="0" fontId="14" fillId="46" borderId="0" applyNumberFormat="0" applyBorder="0" applyAlignment="0" applyProtection="0"/>
    <xf numFmtId="0" fontId="14" fillId="46" borderId="0" applyNumberFormat="0" applyBorder="0" applyAlignment="0" applyProtection="0"/>
    <xf numFmtId="0" fontId="37" fillId="43" borderId="0" applyNumberFormat="0" applyBorder="0" applyAlignment="0" applyProtection="0"/>
    <xf numFmtId="0" fontId="14" fillId="43" borderId="0" applyNumberFormat="0" applyBorder="0" applyAlignment="0" applyProtection="0"/>
    <xf numFmtId="0" fontId="14" fillId="43" borderId="0" applyNumberFormat="0" applyBorder="0" applyAlignment="0" applyProtection="0"/>
    <xf numFmtId="0" fontId="14" fillId="43" borderId="0" applyNumberFormat="0" applyBorder="0" applyAlignment="0" applyProtection="0"/>
    <xf numFmtId="0" fontId="37" fillId="44" borderId="0" applyNumberFormat="0" applyBorder="0" applyAlignment="0" applyProtection="0"/>
    <xf numFmtId="0" fontId="14" fillId="44" borderId="0" applyNumberFormat="0" applyBorder="0" applyAlignment="0" applyProtection="0"/>
    <xf numFmtId="0" fontId="14" fillId="44" borderId="0" applyNumberFormat="0" applyBorder="0" applyAlignment="0" applyProtection="0"/>
    <xf numFmtId="0" fontId="14" fillId="44" borderId="0" applyNumberFormat="0" applyBorder="0" applyAlignment="0" applyProtection="0"/>
    <xf numFmtId="0" fontId="37" fillId="47"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37" fillId="48"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37" fillId="49"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4" fontId="52" fillId="0" borderId="0" applyNumberFormat="0" applyFill="0" applyBorder="0" applyAlignment="0" applyProtection="0"/>
    <xf numFmtId="0" fontId="51" fillId="50" borderId="0" applyNumberFormat="0" applyBorder="0" applyAlignment="0" applyProtection="0"/>
    <xf numFmtId="0" fontId="51" fillId="51" borderId="0" applyNumberFormat="0" applyBorder="0" applyAlignment="0" applyProtection="0"/>
    <xf numFmtId="0" fontId="51" fillId="52" borderId="0" applyNumberFormat="0" applyBorder="0" applyAlignment="0" applyProtection="0"/>
    <xf numFmtId="0" fontId="51" fillId="47" borderId="0" applyNumberFormat="0" applyBorder="0" applyAlignment="0" applyProtection="0"/>
    <xf numFmtId="0" fontId="51" fillId="48" borderId="0" applyNumberFormat="0" applyBorder="0" applyAlignment="0" applyProtection="0"/>
    <xf numFmtId="0" fontId="51" fillId="53" borderId="0" applyNumberFormat="0" applyBorder="0" applyAlignment="0" applyProtection="0"/>
    <xf numFmtId="0" fontId="37" fillId="50" borderId="0" applyNumberFormat="0" applyBorder="0" applyAlignment="0" applyProtection="0"/>
    <xf numFmtId="0" fontId="14" fillId="50" borderId="0" applyNumberFormat="0" applyBorder="0" applyAlignment="0" applyProtection="0"/>
    <xf numFmtId="0" fontId="14" fillId="50" borderId="0" applyNumberFormat="0" applyBorder="0" applyAlignment="0" applyProtection="0"/>
    <xf numFmtId="0" fontId="14" fillId="50" borderId="0" applyNumberFormat="0" applyBorder="0" applyAlignment="0" applyProtection="0"/>
    <xf numFmtId="0" fontId="37" fillId="51" borderId="0" applyNumberFormat="0" applyBorder="0" applyAlignment="0" applyProtection="0"/>
    <xf numFmtId="0" fontId="14" fillId="51" borderId="0" applyNumberFormat="0" applyBorder="0" applyAlignment="0" applyProtection="0"/>
    <xf numFmtId="0" fontId="14" fillId="51" borderId="0" applyNumberFormat="0" applyBorder="0" applyAlignment="0" applyProtection="0"/>
    <xf numFmtId="0" fontId="14" fillId="51" borderId="0" applyNumberFormat="0" applyBorder="0" applyAlignment="0" applyProtection="0"/>
    <xf numFmtId="0" fontId="37" fillId="52" borderId="0" applyNumberFormat="0" applyBorder="0" applyAlignment="0" applyProtection="0"/>
    <xf numFmtId="0" fontId="14" fillId="52" borderId="0" applyNumberFormat="0" applyBorder="0" applyAlignment="0" applyProtection="0"/>
    <xf numFmtId="0" fontId="14" fillId="52" borderId="0" applyNumberFormat="0" applyBorder="0" applyAlignment="0" applyProtection="0"/>
    <xf numFmtId="0" fontId="14" fillId="52" borderId="0" applyNumberFormat="0" applyBorder="0" applyAlignment="0" applyProtection="0"/>
    <xf numFmtId="0" fontId="37" fillId="47"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37" fillId="48"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37" fillId="53" borderId="0" applyNumberFormat="0" applyBorder="0" applyAlignment="0" applyProtection="0"/>
    <xf numFmtId="0" fontId="14" fillId="53" borderId="0" applyNumberFormat="0" applyBorder="0" applyAlignment="0" applyProtection="0"/>
    <xf numFmtId="0" fontId="14" fillId="53" borderId="0" applyNumberFormat="0" applyBorder="0" applyAlignment="0" applyProtection="0"/>
    <xf numFmtId="0" fontId="14" fillId="53" borderId="0" applyNumberFormat="0" applyBorder="0" applyAlignment="0" applyProtection="0"/>
    <xf numFmtId="0" fontId="53" fillId="37" borderId="0" applyNumberFormat="0" applyBorder="0" applyAlignment="0" applyProtection="0"/>
    <xf numFmtId="0" fontId="54" fillId="54" borderId="13" applyNumberFormat="0" applyAlignment="0" applyProtection="0"/>
    <xf numFmtId="3" fontId="14" fillId="0" borderId="14" applyNumberFormat="0" applyFont="0" applyBorder="0" applyAlignment="0"/>
    <xf numFmtId="3" fontId="14" fillId="0" borderId="14" applyNumberFormat="0" applyFont="0" applyBorder="0" applyAlignment="0"/>
    <xf numFmtId="0" fontId="55" fillId="55" borderId="15" applyNumberFormat="0" applyAlignment="0" applyProtection="0"/>
    <xf numFmtId="0" fontId="56" fillId="56" borderId="0" applyNumberFormat="0" applyFont="0" applyBorder="0" applyAlignment="0" applyProtection="0"/>
    <xf numFmtId="172" fontId="56" fillId="56" borderId="0" applyNumberFormat="0" applyFont="0" applyBorder="0" applyAlignment="0" applyProtection="0"/>
    <xf numFmtId="0" fontId="50" fillId="57" borderId="16" applyNumberFormat="0" applyProtection="0">
      <alignment horizontal="right" vertical="top"/>
    </xf>
    <xf numFmtId="164" fontId="20" fillId="0" borderId="0" applyFont="0" applyFill="0" applyBorder="0" applyAlignment="0" applyProtection="0"/>
    <xf numFmtId="164" fontId="20" fillId="0" borderId="0" applyFont="0" applyFill="0" applyBorder="0" applyAlignment="0" applyProtection="0"/>
    <xf numFmtId="0" fontId="50" fillId="57" borderId="17" applyNumberFormat="0" applyProtection="0">
      <alignment horizontal="left" vertical="top"/>
    </xf>
    <xf numFmtId="164" fontId="20" fillId="0" borderId="0" applyFont="0" applyFill="0" applyBorder="0" applyAlignment="0" applyProtection="0"/>
    <xf numFmtId="164" fontId="35" fillId="0" borderId="0" applyFont="0" applyFill="0" applyBorder="0" applyAlignment="0" applyProtection="0"/>
    <xf numFmtId="0" fontId="21" fillId="41" borderId="13" applyNumberFormat="0" applyAlignment="0" applyProtection="0"/>
    <xf numFmtId="0" fontId="14" fillId="41" borderId="13" applyNumberFormat="0" applyAlignment="0" applyProtection="0"/>
    <xf numFmtId="0" fontId="14" fillId="41" borderId="13" applyNumberFormat="0" applyAlignment="0" applyProtection="0"/>
    <xf numFmtId="0" fontId="14" fillId="41" borderId="13" applyNumberFormat="0" applyAlignment="0" applyProtection="0"/>
    <xf numFmtId="0" fontId="22" fillId="54" borderId="18" applyNumberFormat="0" applyAlignment="0" applyProtection="0"/>
    <xf numFmtId="0" fontId="14" fillId="54" borderId="18" applyNumberFormat="0" applyAlignment="0" applyProtection="0"/>
    <xf numFmtId="0" fontId="14" fillId="54" borderId="18" applyNumberFormat="0" applyAlignment="0" applyProtection="0"/>
    <xf numFmtId="0" fontId="14" fillId="54" borderId="18" applyNumberFormat="0" applyAlignment="0" applyProtection="0"/>
    <xf numFmtId="0" fontId="23"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43" fontId="14" fillId="0" borderId="0" applyFont="0" applyFill="0" applyBorder="0" applyAlignment="0" applyProtection="0"/>
    <xf numFmtId="164" fontId="14" fillId="0" borderId="0" applyFont="0" applyFill="0" applyBorder="0" applyAlignment="0" applyProtection="0"/>
    <xf numFmtId="43"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0" fontId="14" fillId="0" borderId="0" applyFont="0" applyFill="0" applyBorder="0" applyAlignment="0" applyProtection="0"/>
    <xf numFmtId="0" fontId="57" fillId="0" borderId="0" applyNumberFormat="0" applyFill="0" applyBorder="0" applyAlignment="0" applyProtection="0"/>
    <xf numFmtId="0" fontId="24" fillId="38" borderId="0" applyNumberFormat="0" applyBorder="0" applyAlignment="0" applyProtection="0"/>
    <xf numFmtId="0" fontId="58" fillId="38" borderId="0" applyNumberFormat="0" applyBorder="0" applyAlignment="0" applyProtection="0"/>
    <xf numFmtId="38" fontId="59" fillId="58" borderId="0" applyNumberFormat="0" applyBorder="0" applyAlignment="0" applyProtection="0"/>
    <xf numFmtId="0" fontId="60" fillId="0" borderId="19" applyNumberFormat="0" applyAlignment="0" applyProtection="0">
      <alignment horizontal="left" vertical="center"/>
    </xf>
    <xf numFmtId="0" fontId="60" fillId="0" borderId="20">
      <alignment horizontal="left" vertical="center"/>
    </xf>
    <xf numFmtId="0" fontId="61" fillId="0" borderId="21" applyNumberFormat="0" applyFill="0" applyAlignment="0" applyProtection="0"/>
    <xf numFmtId="0" fontId="62" fillId="0" borderId="22" applyNumberFormat="0" applyFill="0" applyAlignment="0" applyProtection="0"/>
    <xf numFmtId="0" fontId="63" fillId="0" borderId="23" applyNumberFormat="0" applyFill="0" applyAlignment="0" applyProtection="0"/>
    <xf numFmtId="0" fontId="63" fillId="0" borderId="0" applyNumberFormat="0" applyFill="0" applyBorder="0" applyAlignment="0" applyProtection="0"/>
    <xf numFmtId="0" fontId="38"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25" fillId="59" borderId="13" applyNumberFormat="0" applyAlignment="0" applyProtection="0"/>
    <xf numFmtId="10" fontId="59" fillId="60" borderId="14" applyNumberFormat="0" applyBorder="0" applyAlignment="0" applyProtection="0"/>
    <xf numFmtId="0" fontId="64" fillId="41" borderId="13" applyNumberFormat="0" applyAlignment="0" applyProtection="0"/>
    <xf numFmtId="0" fontId="64" fillId="41" borderId="13" applyNumberFormat="0" applyAlignment="0" applyProtection="0"/>
    <xf numFmtId="0" fontId="64" fillId="41" borderId="13" applyNumberFormat="0" applyAlignment="0" applyProtection="0"/>
    <xf numFmtId="0" fontId="64" fillId="41" borderId="13" applyNumberFormat="0" applyAlignment="0" applyProtection="0"/>
    <xf numFmtId="0" fontId="25" fillId="59" borderId="13" applyNumberFormat="0" applyAlignment="0" applyProtection="0"/>
    <xf numFmtId="0" fontId="26"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39" fillId="55" borderId="15" applyNumberFormat="0" applyAlignment="0" applyProtection="0"/>
    <xf numFmtId="0" fontId="14" fillId="55" borderId="15" applyNumberFormat="0" applyAlignment="0" applyProtection="0"/>
    <xf numFmtId="0" fontId="14" fillId="55" borderId="15" applyNumberFormat="0" applyAlignment="0" applyProtection="0"/>
    <xf numFmtId="0" fontId="14" fillId="55" borderId="15" applyNumberFormat="0" applyAlignment="0" applyProtection="0"/>
    <xf numFmtId="0" fontId="27" fillId="0" borderId="25" applyNumberFormat="0" applyFill="0" applyAlignment="0" applyProtection="0"/>
    <xf numFmtId="0" fontId="65" fillId="0" borderId="24" applyNumberFormat="0" applyFill="0" applyAlignment="0" applyProtection="0"/>
    <xf numFmtId="0" fontId="66" fillId="0" borderId="0" applyNumberFormat="0" applyFill="0" applyBorder="0" applyProtection="0"/>
    <xf numFmtId="0" fontId="40" fillId="0" borderId="21" applyNumberFormat="0" applyFill="0" applyAlignment="0" applyProtection="0"/>
    <xf numFmtId="0" fontId="14" fillId="0" borderId="21" applyNumberFormat="0" applyFill="0" applyAlignment="0" applyProtection="0"/>
    <xf numFmtId="0" fontId="14" fillId="0" borderId="21" applyNumberFormat="0" applyFill="0" applyAlignment="0" applyProtection="0"/>
    <xf numFmtId="0" fontId="14" fillId="0" borderId="21" applyNumberFormat="0" applyFill="0" applyAlignment="0" applyProtection="0"/>
    <xf numFmtId="0" fontId="41" fillId="0" borderId="22" applyNumberFormat="0" applyFill="0" applyAlignment="0" applyProtection="0"/>
    <xf numFmtId="0" fontId="14" fillId="0" borderId="22" applyNumberFormat="0" applyFill="0" applyAlignment="0" applyProtection="0"/>
    <xf numFmtId="0" fontId="14" fillId="0" borderId="22" applyNumberFormat="0" applyFill="0" applyAlignment="0" applyProtection="0"/>
    <xf numFmtId="0" fontId="14" fillId="0" borderId="22" applyNumberFormat="0" applyFill="0" applyAlignment="0" applyProtection="0"/>
    <xf numFmtId="0" fontId="42" fillId="0" borderId="23" applyNumberFormat="0" applyFill="0" applyAlignment="0" applyProtection="0"/>
    <xf numFmtId="0" fontId="14" fillId="0" borderId="23" applyNumberFormat="0" applyFill="0" applyAlignment="0" applyProtection="0"/>
    <xf numFmtId="0" fontId="14" fillId="0" borderId="23" applyNumberFormat="0" applyFill="0" applyAlignment="0" applyProtection="0"/>
    <xf numFmtId="0" fontId="14" fillId="0" borderId="23" applyNumberFormat="0" applyFill="0" applyAlignment="0" applyProtection="0"/>
    <xf numFmtId="0" fontId="42"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172" fontId="66" fillId="0" borderId="0" applyNumberFormat="0" applyFill="0" applyBorder="0" applyProtection="0"/>
    <xf numFmtId="3" fontId="67" fillId="0" borderId="0" applyNumberFormat="0" applyFill="0" applyBorder="0" applyProtection="0"/>
    <xf numFmtId="0" fontId="66" fillId="0" borderId="0" applyNumberFormat="0" applyFill="0" applyBorder="0"/>
    <xf numFmtId="172" fontId="66" fillId="0" borderId="0" applyNumberFormat="0" applyFill="0" applyBorder="0"/>
    <xf numFmtId="0" fontId="68" fillId="59" borderId="0" applyNumberFormat="0" applyBorder="0" applyAlignment="0" applyProtection="0"/>
    <xf numFmtId="0" fontId="43" fillId="59" borderId="0" applyNumberFormat="0" applyBorder="0" applyAlignment="0" applyProtection="0"/>
    <xf numFmtId="0" fontId="14" fillId="59" borderId="0" applyNumberFormat="0" applyBorder="0" applyAlignment="0" applyProtection="0"/>
    <xf numFmtId="0" fontId="14" fillId="59" borderId="0" applyNumberFormat="0" applyBorder="0" applyAlignment="0" applyProtection="0"/>
    <xf numFmtId="0" fontId="14" fillId="59" borderId="0" applyNumberFormat="0" applyBorder="0" applyAlignment="0" applyProtection="0"/>
    <xf numFmtId="0" fontId="20" fillId="0" borderId="0"/>
    <xf numFmtId="0" fontId="14" fillId="0" borderId="0"/>
    <xf numFmtId="0" fontId="14" fillId="0" borderId="0"/>
    <xf numFmtId="0" fontId="50" fillId="0" borderId="0"/>
    <xf numFmtId="0" fontId="17" fillId="0" borderId="0"/>
    <xf numFmtId="0" fontId="50" fillId="0" borderId="0"/>
    <xf numFmtId="0" fontId="34" fillId="0" borderId="0"/>
    <xf numFmtId="0" fontId="20" fillId="0" borderId="0"/>
    <xf numFmtId="0" fontId="35" fillId="0" borderId="0"/>
    <xf numFmtId="168" fontId="18" fillId="0" borderId="0" applyFont="0" applyFill="0" applyBorder="0" applyAlignment="0" applyProtection="0"/>
    <xf numFmtId="0" fontId="80" fillId="0" borderId="0"/>
    <xf numFmtId="0" fontId="80" fillId="0" borderId="0"/>
    <xf numFmtId="0" fontId="80" fillId="0" borderId="0"/>
    <xf numFmtId="0" fontId="15" fillId="0" borderId="0"/>
    <xf numFmtId="0" fontId="7" fillId="0" borderId="0"/>
    <xf numFmtId="0" fontId="14" fillId="0" borderId="0"/>
    <xf numFmtId="0" fontId="33" fillId="0" borderId="0"/>
    <xf numFmtId="0" fontId="7" fillId="0" borderId="0"/>
    <xf numFmtId="0" fontId="14" fillId="0" borderId="0"/>
    <xf numFmtId="0" fontId="33" fillId="0" borderId="0"/>
    <xf numFmtId="0" fontId="80" fillId="0" borderId="0"/>
    <xf numFmtId="0" fontId="80" fillId="0" borderId="0"/>
    <xf numFmtId="0" fontId="80" fillId="0" borderId="0"/>
    <xf numFmtId="0" fontId="15" fillId="0" borderId="0"/>
    <xf numFmtId="0" fontId="80" fillId="0" borderId="0"/>
    <xf numFmtId="0" fontId="80" fillId="0" borderId="0"/>
    <xf numFmtId="0" fontId="80" fillId="0" borderId="0"/>
    <xf numFmtId="0" fontId="15" fillId="0" borderId="0"/>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0" fillId="0" borderId="0"/>
    <xf numFmtId="0" fontId="7" fillId="0" borderId="0"/>
    <xf numFmtId="0" fontId="14" fillId="0" borderId="0"/>
    <xf numFmtId="0" fontId="14" fillId="0" borderId="0"/>
    <xf numFmtId="0" fontId="14" fillId="0" borderId="0"/>
    <xf numFmtId="0" fontId="14" fillId="0" borderId="0"/>
    <xf numFmtId="0" fontId="14" fillId="0" borderId="0"/>
    <xf numFmtId="0" fontId="80" fillId="0" borderId="0"/>
    <xf numFmtId="0" fontId="13" fillId="0" borderId="0"/>
    <xf numFmtId="0" fontId="36" fillId="0" borderId="0"/>
    <xf numFmtId="0" fontId="7" fillId="0" borderId="0"/>
    <xf numFmtId="0" fontId="7" fillId="0" borderId="0"/>
    <xf numFmtId="0" fontId="7" fillId="0" borderId="0"/>
    <xf numFmtId="0" fontId="7" fillId="0" borderId="0"/>
    <xf numFmtId="0" fontId="80" fillId="0" borderId="0"/>
    <xf numFmtId="0" fontId="80" fillId="0" borderId="0"/>
    <xf numFmtId="0" fontId="80" fillId="0" borderId="0"/>
    <xf numFmtId="0" fontId="80" fillId="0" borderId="0"/>
    <xf numFmtId="0" fontId="15" fillId="0" borderId="0"/>
    <xf numFmtId="0" fontId="80" fillId="0" borderId="0"/>
    <xf numFmtId="0" fontId="14" fillId="0" borderId="0">
      <alignment vertical="center"/>
    </xf>
    <xf numFmtId="0" fontId="1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 fillId="0" borderId="0"/>
    <xf numFmtId="0" fontId="7" fillId="0" borderId="0"/>
    <xf numFmtId="0" fontId="7" fillId="0" borderId="0"/>
    <xf numFmtId="0" fontId="7" fillId="0" borderId="0"/>
    <xf numFmtId="0" fontId="7" fillId="0" borderId="0"/>
    <xf numFmtId="0" fontId="7" fillId="0" borderId="0"/>
    <xf numFmtId="0" fontId="14" fillId="0" borderId="0">
      <alignment vertical="center"/>
    </xf>
    <xf numFmtId="0" fontId="14" fillId="0" borderId="0"/>
    <xf numFmtId="0" fontId="14" fillId="0" borderId="0">
      <alignment vertical="center"/>
    </xf>
    <xf numFmtId="0" fontId="14" fillId="0" borderId="0"/>
    <xf numFmtId="0" fontId="15" fillId="0" borderId="0"/>
    <xf numFmtId="0" fontId="15" fillId="0" borderId="0"/>
    <xf numFmtId="0" fontId="15" fillId="0" borderId="0"/>
    <xf numFmtId="0" fontId="15" fillId="0" borderId="0"/>
    <xf numFmtId="0" fontId="14" fillId="0" borderId="0"/>
    <xf numFmtId="0" fontId="80" fillId="0" borderId="0"/>
    <xf numFmtId="0" fontId="80" fillId="0" borderId="0"/>
    <xf numFmtId="0" fontId="80" fillId="0" borderId="0"/>
    <xf numFmtId="0" fontId="15" fillId="0" borderId="0"/>
    <xf numFmtId="0" fontId="50" fillId="61" borderId="26" applyNumberFormat="0" applyFont="0" applyAlignment="0" applyProtection="0"/>
    <xf numFmtId="0" fontId="44" fillId="54" borderId="13" applyNumberFormat="0" applyAlignment="0" applyProtection="0"/>
    <xf numFmtId="0" fontId="14" fillId="54" borderId="13" applyNumberFormat="0" applyAlignment="0" applyProtection="0"/>
    <xf numFmtId="0" fontId="14" fillId="54" borderId="13" applyNumberFormat="0" applyAlignment="0" applyProtection="0"/>
    <xf numFmtId="0" fontId="14" fillId="54" borderId="13" applyNumberFormat="0" applyAlignment="0" applyProtection="0"/>
    <xf numFmtId="173" fontId="69" fillId="0" borderId="0">
      <alignment horizontal="left"/>
    </xf>
    <xf numFmtId="0" fontId="28" fillId="57" borderId="27" applyNumberFormat="0" applyAlignment="0" applyProtection="0"/>
    <xf numFmtId="0" fontId="70" fillId="54" borderId="18" applyNumberFormat="0" applyAlignment="0" applyProtection="0"/>
    <xf numFmtId="166" fontId="14" fillId="0" borderId="0"/>
    <xf numFmtId="10" fontId="20" fillId="0" borderId="0" applyFont="0" applyFill="0" applyBorder="0" applyAlignment="0" applyProtection="0"/>
    <xf numFmtId="9" fontId="20" fillId="0" borderId="0" applyFont="0" applyFill="0" applyBorder="0" applyAlignment="0" applyProtection="0"/>
    <xf numFmtId="174" fontId="71" fillId="0" borderId="0"/>
    <xf numFmtId="174" fontId="72" fillId="0" borderId="0"/>
    <xf numFmtId="174" fontId="72" fillId="0" borderId="0"/>
    <xf numFmtId="174" fontId="72" fillId="0" borderId="0"/>
    <xf numFmtId="174" fontId="72" fillId="0" borderId="0"/>
    <xf numFmtId="174" fontId="72" fillId="0" borderId="0"/>
    <xf numFmtId="174" fontId="72" fillId="0" borderId="0"/>
    <xf numFmtId="174" fontId="72" fillId="0" borderId="0"/>
    <xf numFmtId="174" fontId="72" fillId="0" borderId="0"/>
    <xf numFmtId="174" fontId="72" fillId="0" borderId="0"/>
    <xf numFmtId="174" fontId="72" fillId="0" borderId="0"/>
    <xf numFmtId="174" fontId="72" fillId="0" borderId="0"/>
    <xf numFmtId="174" fontId="72" fillId="0" borderId="0"/>
    <xf numFmtId="174" fontId="72" fillId="0" borderId="0"/>
    <xf numFmtId="174" fontId="72" fillId="0" borderId="0"/>
    <xf numFmtId="174" fontId="72" fillId="0" borderId="0"/>
    <xf numFmtId="174" fontId="72" fillId="0" borderId="0"/>
    <xf numFmtId="174" fontId="72" fillId="0" borderId="0"/>
    <xf numFmtId="174" fontId="72" fillId="0" borderId="0"/>
    <xf numFmtId="174" fontId="72" fillId="0" borderId="0"/>
    <xf numFmtId="174" fontId="72" fillId="0" borderId="0"/>
    <xf numFmtId="174" fontId="72" fillId="0" borderId="0"/>
    <xf numFmtId="174" fontId="72" fillId="0" borderId="0"/>
    <xf numFmtId="174" fontId="72" fillId="0" borderId="0"/>
    <xf numFmtId="174" fontId="72" fillId="0" borderId="0"/>
    <xf numFmtId="174" fontId="72" fillId="0" borderId="0"/>
    <xf numFmtId="174" fontId="72" fillId="0" borderId="0"/>
    <xf numFmtId="174" fontId="72" fillId="0" borderId="0"/>
    <xf numFmtId="174" fontId="72" fillId="0" borderId="0"/>
    <xf numFmtId="174" fontId="72" fillId="0" borderId="0"/>
    <xf numFmtId="169" fontId="17" fillId="0" borderId="0" applyFont="0" applyFill="0" applyBorder="0" applyAlignment="0" applyProtection="0"/>
    <xf numFmtId="9" fontId="14" fillId="0" borderId="0" applyFont="0" applyFill="0" applyBorder="0" applyAlignment="0" applyProtection="0"/>
    <xf numFmtId="9" fontId="15" fillId="0" borderId="0" applyFont="0" applyFill="0" applyBorder="0" applyAlignment="0" applyProtection="0"/>
    <xf numFmtId="9" fontId="14" fillId="0" borderId="0" applyFont="0" applyFill="0" applyBorder="0" applyAlignment="0" applyProtection="0"/>
    <xf numFmtId="9" fontId="15" fillId="0" borderId="0" applyFont="0" applyFill="0" applyBorder="0" applyAlignment="0" applyProtection="0"/>
    <xf numFmtId="9" fontId="14"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4"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5" fillId="0" borderId="0" applyFont="0" applyFill="0" applyBorder="0" applyAlignment="0" applyProtection="0"/>
    <xf numFmtId="9" fontId="14"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3" fontId="73" fillId="0" borderId="28" applyNumberFormat="0" applyFont="0" applyProtection="0"/>
    <xf numFmtId="0" fontId="74" fillId="0" borderId="28" applyNumberFormat="0"/>
    <xf numFmtId="172" fontId="74" fillId="0" borderId="28" applyNumberFormat="0"/>
    <xf numFmtId="0" fontId="56" fillId="0" borderId="14"/>
    <xf numFmtId="172" fontId="56" fillId="0" borderId="14"/>
    <xf numFmtId="0" fontId="75" fillId="0" borderId="14"/>
    <xf numFmtId="0" fontId="76" fillId="0" borderId="0"/>
    <xf numFmtId="0" fontId="29"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3" fontId="56" fillId="0" borderId="14"/>
    <xf numFmtId="0" fontId="45"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30"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77" fillId="0" borderId="0" applyNumberFormat="0" applyFill="0" applyBorder="0" applyAlignment="0" applyProtection="0"/>
    <xf numFmtId="0" fontId="31" fillId="0" borderId="30" applyNumberFormat="0" applyFill="0" applyAlignment="0" applyProtection="0"/>
    <xf numFmtId="0" fontId="78" fillId="0" borderId="29" applyNumberFormat="0" applyFill="0" applyAlignment="0" applyProtection="0"/>
    <xf numFmtId="0" fontId="46"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175" fontId="20" fillId="0" borderId="0" applyFont="0" applyFill="0" applyBorder="0" applyAlignment="0" applyProtection="0"/>
    <xf numFmtId="176" fontId="20" fillId="0" borderId="0" applyFont="0" applyFill="0" applyBorder="0" applyAlignment="0" applyProtection="0"/>
    <xf numFmtId="44" fontId="14" fillId="0" borderId="0" applyFont="0" applyFill="0" applyBorder="0" applyAlignment="0" applyProtection="0"/>
    <xf numFmtId="44" fontId="15" fillId="0" borderId="0" applyFont="0" applyFill="0" applyBorder="0" applyAlignment="0" applyProtection="0"/>
    <xf numFmtId="44" fontId="14" fillId="0" borderId="0" applyFont="0" applyFill="0" applyBorder="0" applyAlignment="0" applyProtection="0"/>
    <xf numFmtId="44" fontId="33"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170" fontId="17" fillId="0" borderId="0" applyFont="0" applyFill="0" applyBorder="0" applyAlignment="0" applyProtection="0"/>
    <xf numFmtId="0" fontId="32" fillId="0" borderId="0" applyNumberFormat="0" applyFill="0" applyBorder="0" applyAlignment="0" applyProtection="0"/>
    <xf numFmtId="0" fontId="79" fillId="0" borderId="0" applyNumberFormat="0" applyFill="0" applyBorder="0" applyAlignment="0" applyProtection="0"/>
    <xf numFmtId="0" fontId="47"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168" fontId="19" fillId="0" borderId="31" applyFont="0" applyFill="0" applyBorder="0" applyAlignment="0" applyProtection="0"/>
    <xf numFmtId="171" fontId="17" fillId="0" borderId="31" applyFont="0" applyFill="0" applyBorder="0" applyAlignment="0" applyProtection="0"/>
    <xf numFmtId="0" fontId="7" fillId="0" borderId="0"/>
    <xf numFmtId="0" fontId="82" fillId="0" borderId="0"/>
    <xf numFmtId="0" fontId="82" fillId="0" borderId="0"/>
    <xf numFmtId="0" fontId="82" fillId="0" borderId="0"/>
    <xf numFmtId="0" fontId="82" fillId="0" borderId="0"/>
    <xf numFmtId="0" fontId="82" fillId="0" borderId="0"/>
    <xf numFmtId="0" fontId="7" fillId="0" borderId="0"/>
    <xf numFmtId="0" fontId="7" fillId="0" borderId="0"/>
    <xf numFmtId="0" fontId="7" fillId="0" borderId="0"/>
    <xf numFmtId="0" fontId="7" fillId="0" borderId="0"/>
    <xf numFmtId="0" fontId="7" fillId="0" borderId="0"/>
    <xf numFmtId="9" fontId="33" fillId="0" borderId="0" applyFont="0" applyFill="0" applyBorder="0" applyAlignment="0" applyProtection="0"/>
    <xf numFmtId="9" fontId="33" fillId="0" borderId="0" applyFont="0" applyFill="0" applyBorder="0" applyAlignment="0" applyProtection="0"/>
    <xf numFmtId="0" fontId="107" fillId="28" borderId="0" applyNumberFormat="0" applyBorder="0" applyAlignment="0" applyProtection="0"/>
    <xf numFmtId="172" fontId="117" fillId="8" borderId="6" applyNumberFormat="0" applyAlignment="0" applyProtection="0"/>
    <xf numFmtId="0" fontId="44" fillId="54" borderId="13" applyNumberFormat="0" applyAlignment="0" applyProtection="0"/>
    <xf numFmtId="0" fontId="44" fillId="54" borderId="13" applyNumberFormat="0" applyAlignment="0" applyProtection="0"/>
    <xf numFmtId="177" fontId="13" fillId="33" borderId="0" applyNumberFormat="0" applyBorder="0" applyAlignment="0" applyProtection="0"/>
    <xf numFmtId="172" fontId="66" fillId="0" borderId="0" applyNumberFormat="0" applyFill="0" applyBorder="0" applyProtection="0"/>
    <xf numFmtId="172" fontId="20" fillId="0" borderId="0"/>
    <xf numFmtId="172" fontId="80" fillId="0" borderId="0"/>
    <xf numFmtId="177" fontId="13" fillId="33" borderId="0" applyNumberFormat="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77" fontId="13" fillId="33" borderId="0" applyNumberFormat="0" applyBorder="0" applyAlignment="0" applyProtection="0"/>
    <xf numFmtId="172" fontId="14" fillId="0" borderId="0">
      <alignment vertical="center"/>
    </xf>
    <xf numFmtId="177" fontId="13" fillId="33" borderId="0" applyNumberFormat="0" applyBorder="0" applyAlignment="0" applyProtection="0"/>
    <xf numFmtId="172" fontId="7" fillId="0" borderId="0"/>
    <xf numFmtId="0" fontId="7" fillId="0" borderId="0"/>
    <xf numFmtId="0" fontId="7" fillId="0" borderId="0"/>
    <xf numFmtId="0" fontId="7" fillId="0" borderId="0"/>
    <xf numFmtId="0" fontId="7" fillId="0" borderId="0"/>
    <xf numFmtId="0" fontId="7" fillId="0" borderId="0"/>
    <xf numFmtId="172"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77" fontId="13" fillId="33" borderId="0" applyNumberFormat="0" applyBorder="0" applyAlignment="0" applyProtection="0"/>
    <xf numFmtId="172" fontId="7" fillId="0" borderId="0"/>
    <xf numFmtId="177" fontId="13" fillId="33" borderId="0" applyNumberFormat="0" applyBorder="0" applyAlignment="0" applyProtection="0"/>
    <xf numFmtId="0" fontId="88" fillId="11" borderId="10" applyNumberFormat="0" applyFont="0" applyAlignment="0" applyProtection="0"/>
    <xf numFmtId="177" fontId="13" fillId="33" borderId="0" applyNumberFormat="0" applyBorder="0" applyAlignment="0" applyProtection="0"/>
    <xf numFmtId="0" fontId="7" fillId="0" borderId="0"/>
    <xf numFmtId="0" fontId="7" fillId="0" borderId="0"/>
    <xf numFmtId="0" fontId="7" fillId="0" borderId="0"/>
    <xf numFmtId="0" fontId="7" fillId="0" borderId="0"/>
    <xf numFmtId="177" fontId="15" fillId="42" borderId="0" applyNumberFormat="0" applyBorder="0" applyAlignment="0" applyProtection="0"/>
    <xf numFmtId="177" fontId="15" fillId="42" borderId="0" applyNumberFormat="0" applyBorder="0" applyAlignment="0" applyProtection="0"/>
    <xf numFmtId="177" fontId="15" fillId="44" borderId="0" applyNumberFormat="0" applyBorder="0" applyAlignment="0" applyProtection="0"/>
    <xf numFmtId="172" fontId="112" fillId="0" borderId="0" applyNumberFormat="0" applyFill="0" applyBorder="0" applyAlignment="0" applyProtection="0"/>
    <xf numFmtId="172" fontId="14" fillId="61" borderId="26" applyNumberFormat="0" applyFont="0" applyAlignment="0" applyProtection="0"/>
    <xf numFmtId="0" fontId="7" fillId="0" borderId="0"/>
    <xf numFmtId="0" fontId="14" fillId="0" borderId="0">
      <alignment vertical="center"/>
    </xf>
    <xf numFmtId="0" fontId="7" fillId="0" borderId="0"/>
    <xf numFmtId="0" fontId="7" fillId="0" borderId="0"/>
    <xf numFmtId="0" fontId="7" fillId="0" borderId="0"/>
    <xf numFmtId="177" fontId="13" fillId="29" borderId="0" applyNumberFormat="0" applyBorder="0" applyAlignment="0" applyProtection="0"/>
    <xf numFmtId="172" fontId="49" fillId="0" borderId="0">
      <alignment vertical="center"/>
    </xf>
    <xf numFmtId="172" fontId="15" fillId="37" borderId="0" applyNumberFormat="0" applyBorder="0" applyAlignment="0" applyProtection="0"/>
    <xf numFmtId="172" fontId="15" fillId="37" borderId="0" applyNumberFormat="0" applyBorder="0" applyAlignment="0" applyProtection="0"/>
    <xf numFmtId="177" fontId="13" fillId="29" borderId="0" applyNumberFormat="0" applyBorder="0" applyAlignment="0" applyProtection="0"/>
    <xf numFmtId="172" fontId="15" fillId="43" borderId="0" applyNumberFormat="0" applyBorder="0" applyAlignment="0" applyProtection="0"/>
    <xf numFmtId="172" fontId="15" fillId="43" borderId="0" applyNumberFormat="0" applyBorder="0" applyAlignment="0" applyProtection="0"/>
    <xf numFmtId="172" fontId="15" fillId="42" borderId="0" applyNumberFormat="0" applyBorder="0" applyAlignment="0" applyProtection="0"/>
    <xf numFmtId="177" fontId="13" fillId="29" borderId="0" applyNumberFormat="0" applyBorder="0" applyAlignment="0" applyProtection="0"/>
    <xf numFmtId="172" fontId="14" fillId="52" borderId="0" applyNumberFormat="0" applyBorder="0" applyAlignment="0" applyProtection="0"/>
    <xf numFmtId="172" fontId="107" fillId="20" borderId="0" applyNumberFormat="0" applyBorder="0" applyAlignment="0" applyProtection="0"/>
    <xf numFmtId="177" fontId="13" fillId="33" borderId="0" applyNumberFormat="0" applyBorder="0" applyAlignment="0" applyProtection="0"/>
    <xf numFmtId="0" fontId="117" fillId="8" borderId="6" applyNumberFormat="0" applyAlignment="0" applyProtection="0"/>
    <xf numFmtId="172" fontId="117" fillId="8" borderId="6" applyNumberFormat="0" applyAlignment="0" applyProtection="0"/>
    <xf numFmtId="0" fontId="117" fillId="8" borderId="6" applyNumberFormat="0" applyAlignment="0" applyProtection="0"/>
    <xf numFmtId="177" fontId="13" fillId="33" borderId="0" applyNumberFormat="0" applyBorder="0" applyAlignment="0" applyProtection="0"/>
    <xf numFmtId="172" fontId="14" fillId="0" borderId="23" applyNumberFormat="0" applyFill="0" applyAlignment="0" applyProtection="0"/>
    <xf numFmtId="179" fontId="84" fillId="0" borderId="0"/>
    <xf numFmtId="0" fontId="14" fillId="0" borderId="0">
      <alignment vertical="center"/>
    </xf>
    <xf numFmtId="0" fontId="80" fillId="0" borderId="0"/>
    <xf numFmtId="0" fontId="119" fillId="7"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0" fontId="14" fillId="0" borderId="0"/>
    <xf numFmtId="172" fontId="88" fillId="11" borderId="10" applyNumberFormat="0" applyFont="0" applyAlignment="0" applyProtection="0"/>
    <xf numFmtId="9" fontId="20" fillId="0" borderId="0" applyFont="0" applyFill="0" applyBorder="0" applyAlignment="0" applyProtection="0"/>
    <xf numFmtId="172" fontId="116" fillId="0" borderId="5" applyNumberFormat="0" applyFill="0" applyAlignment="0" applyProtection="0"/>
    <xf numFmtId="172" fontId="81" fillId="0" borderId="11" applyNumberFormat="0" applyFill="0" applyAlignment="0" applyProtection="0"/>
    <xf numFmtId="0" fontId="87" fillId="0" borderId="0"/>
    <xf numFmtId="0" fontId="7" fillId="0" borderId="0"/>
    <xf numFmtId="0" fontId="7"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 fillId="0" borderId="0">
      <alignment vertical="center"/>
    </xf>
    <xf numFmtId="0" fontId="7" fillId="0" borderId="0"/>
    <xf numFmtId="0" fontId="7" fillId="0" borderId="0"/>
    <xf numFmtId="0" fontId="7" fillId="0" borderId="0"/>
    <xf numFmtId="0" fontId="7" fillId="0" borderId="0"/>
    <xf numFmtId="0" fontId="14" fillId="0" borderId="0"/>
    <xf numFmtId="0" fontId="7" fillId="0" borderId="0"/>
    <xf numFmtId="0" fontId="7" fillId="0" borderId="0"/>
    <xf numFmtId="0" fontId="7" fillId="0" borderId="0"/>
    <xf numFmtId="9" fontId="20" fillId="0" borderId="0" applyFont="0" applyFill="0" applyBorder="0" applyAlignment="0" applyProtection="0"/>
    <xf numFmtId="0" fontId="7" fillId="0" borderId="0"/>
    <xf numFmtId="0" fontId="117" fillId="8" borderId="6" applyNumberFormat="0" applyAlignment="0" applyProtection="0"/>
    <xf numFmtId="0" fontId="7" fillId="0" borderId="0"/>
    <xf numFmtId="0" fontId="7" fillId="0" borderId="0"/>
    <xf numFmtId="172" fontId="15" fillId="36" borderId="0" applyNumberFormat="0" applyBorder="0" applyAlignment="0" applyProtection="0"/>
    <xf numFmtId="0" fontId="34" fillId="0" borderId="0"/>
    <xf numFmtId="172" fontId="20" fillId="0" borderId="0"/>
    <xf numFmtId="0" fontId="50" fillId="0" borderId="0"/>
    <xf numFmtId="172" fontId="33" fillId="0" borderId="0"/>
    <xf numFmtId="177" fontId="13" fillId="29" borderId="0" applyNumberFormat="0" applyBorder="0" applyAlignment="0" applyProtection="0"/>
    <xf numFmtId="0" fontId="33" fillId="0" borderId="0"/>
    <xf numFmtId="0" fontId="33" fillId="0" borderId="0"/>
    <xf numFmtId="0" fontId="33" fillId="0" borderId="0"/>
    <xf numFmtId="0" fontId="33" fillId="0" borderId="0"/>
    <xf numFmtId="0" fontId="33" fillId="0" borderId="0"/>
    <xf numFmtId="0" fontId="88"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172" fontId="33" fillId="0" borderId="0"/>
    <xf numFmtId="172" fontId="33" fillId="0" borderId="0"/>
    <xf numFmtId="0" fontId="13" fillId="0" borderId="0"/>
    <xf numFmtId="0" fontId="88" fillId="0" borderId="0"/>
    <xf numFmtId="172" fontId="33" fillId="0" borderId="0"/>
    <xf numFmtId="172" fontId="88" fillId="0" borderId="0"/>
    <xf numFmtId="172" fontId="20" fillId="0" borderId="0"/>
    <xf numFmtId="172" fontId="33" fillId="0" borderId="0"/>
    <xf numFmtId="172" fontId="33" fillId="0" borderId="0"/>
    <xf numFmtId="172" fontId="33" fillId="0" borderId="0"/>
    <xf numFmtId="172" fontId="33" fillId="0" borderId="0"/>
    <xf numFmtId="172" fontId="33" fillId="0" borderId="0"/>
    <xf numFmtId="172" fontId="33" fillId="0" borderId="0"/>
    <xf numFmtId="172" fontId="33" fillId="0" borderId="0"/>
    <xf numFmtId="172" fontId="33" fillId="0" borderId="0"/>
    <xf numFmtId="172" fontId="33" fillId="0" borderId="0"/>
    <xf numFmtId="172" fontId="33" fillId="0" borderId="0"/>
    <xf numFmtId="172" fontId="33" fillId="0" borderId="0"/>
    <xf numFmtId="172" fontId="33" fillId="0" borderId="0"/>
    <xf numFmtId="172" fontId="33" fillId="0" borderId="0"/>
    <xf numFmtId="172" fontId="33" fillId="0" borderId="0"/>
    <xf numFmtId="172" fontId="33" fillId="0" borderId="0"/>
    <xf numFmtId="172" fontId="33" fillId="0" borderId="0"/>
    <xf numFmtId="172" fontId="33" fillId="0" borderId="0"/>
    <xf numFmtId="172" fontId="14" fillId="0" borderId="0" applyNumberFormat="0" applyFill="0" applyBorder="0" applyAlignment="0" applyProtection="0"/>
    <xf numFmtId="0" fontId="13" fillId="22" borderId="0" applyNumberFormat="0" applyBorder="0" applyAlignment="0" applyProtection="0"/>
    <xf numFmtId="172" fontId="7" fillId="0" borderId="0"/>
    <xf numFmtId="177" fontId="13" fillId="33"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0" fontId="99" fillId="59" borderId="0" applyNumberFormat="0" applyBorder="0" applyAlignment="0" applyProtection="0"/>
    <xf numFmtId="177" fontId="14" fillId="44" borderId="0" applyNumberFormat="0" applyBorder="0" applyAlignment="0" applyProtection="0"/>
    <xf numFmtId="0" fontId="106" fillId="0" borderId="0" applyNumberFormat="0" applyFill="0" applyBorder="0" applyAlignment="0" applyProtection="0"/>
    <xf numFmtId="0" fontId="116"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23" applyNumberFormat="0" applyFill="0" applyAlignment="0" applyProtection="0"/>
    <xf numFmtId="0" fontId="42" fillId="0" borderId="23" applyNumberFormat="0" applyFill="0" applyAlignment="0" applyProtection="0"/>
    <xf numFmtId="0" fontId="20" fillId="0" borderId="0"/>
    <xf numFmtId="0" fontId="41" fillId="0" borderId="22" applyNumberFormat="0" applyFill="0" applyAlignment="0" applyProtection="0"/>
    <xf numFmtId="0" fontId="41" fillId="0" borderId="22" applyNumberFormat="0" applyFill="0" applyAlignment="0" applyProtection="0"/>
    <xf numFmtId="0" fontId="20" fillId="0" borderId="0"/>
    <xf numFmtId="0" fontId="20" fillId="0" borderId="0"/>
    <xf numFmtId="172" fontId="14" fillId="52" borderId="0" applyNumberFormat="0" applyBorder="0" applyAlignment="0" applyProtection="0"/>
    <xf numFmtId="172" fontId="20" fillId="0" borderId="0"/>
    <xf numFmtId="177" fontId="13" fillId="33" borderId="0" applyNumberFormat="0" applyBorder="0" applyAlignment="0" applyProtection="0"/>
    <xf numFmtId="0" fontId="40" fillId="0" borderId="21" applyNumberFormat="0" applyFill="0" applyAlignment="0" applyProtection="0"/>
    <xf numFmtId="172" fontId="14" fillId="61" borderId="26" applyNumberFormat="0" applyFont="0" applyAlignment="0" applyProtection="0"/>
    <xf numFmtId="177" fontId="15" fillId="42" borderId="0" applyNumberFormat="0" applyBorder="0" applyAlignment="0" applyProtection="0"/>
    <xf numFmtId="172" fontId="14" fillId="48" borderId="0" applyNumberFormat="0" applyBorder="0" applyAlignment="0" applyProtection="0"/>
    <xf numFmtId="177" fontId="15" fillId="45" borderId="0" applyNumberFormat="0" applyBorder="0" applyAlignment="0" applyProtection="0"/>
    <xf numFmtId="177" fontId="15" fillId="45" borderId="0" applyNumberFormat="0" applyBorder="0" applyAlignment="0" applyProtection="0"/>
    <xf numFmtId="0" fontId="98" fillId="0" borderId="24" applyNumberFormat="0" applyFill="0" applyAlignment="0" applyProtection="0"/>
    <xf numFmtId="177" fontId="13" fillId="25" borderId="0" applyNumberFormat="0" applyBorder="0" applyAlignment="0" applyProtection="0"/>
    <xf numFmtId="172" fontId="47" fillId="37" borderId="0" applyNumberFormat="0" applyBorder="0" applyAlignment="0" applyProtection="0"/>
    <xf numFmtId="0" fontId="39" fillId="55" borderId="15" applyNumberFormat="0" applyAlignment="0" applyProtection="0"/>
    <xf numFmtId="0" fontId="39" fillId="55" borderId="15" applyNumberFormat="0" applyAlignment="0" applyProtection="0"/>
    <xf numFmtId="177" fontId="13" fillId="33" borderId="0" applyNumberFormat="0" applyBorder="0" applyAlignment="0" applyProtection="0"/>
    <xf numFmtId="0" fontId="26" fillId="0" borderId="24" applyNumberFormat="0" applyFill="0" applyAlignment="0" applyProtection="0"/>
    <xf numFmtId="0" fontId="26" fillId="0" borderId="24" applyNumberFormat="0" applyFill="0" applyAlignment="0" applyProtection="0"/>
    <xf numFmtId="0" fontId="64" fillId="41" borderId="13" applyNumberFormat="0" applyAlignment="0" applyProtection="0"/>
    <xf numFmtId="0" fontId="102" fillId="0" borderId="0">
      <alignment horizontal="center" textRotation="90"/>
    </xf>
    <xf numFmtId="0" fontId="97" fillId="0" borderId="0" applyNumberFormat="0" applyFill="0" applyBorder="0" applyAlignment="0" applyProtection="0"/>
    <xf numFmtId="0" fontId="97" fillId="0" borderId="23" applyNumberFormat="0" applyFill="0" applyAlignment="0" applyProtection="0"/>
    <xf numFmtId="172" fontId="15" fillId="45" borderId="0" applyNumberFormat="0" applyBorder="0" applyAlignment="0" applyProtection="0"/>
    <xf numFmtId="0" fontId="94" fillId="0" borderId="0" applyNumberFormat="0" applyFill="0" applyBorder="0" applyAlignment="0" applyProtection="0"/>
    <xf numFmtId="179" fontId="101" fillId="0" borderId="0"/>
    <xf numFmtId="172" fontId="93" fillId="0" borderId="0"/>
    <xf numFmtId="9" fontId="20" fillId="0" borderId="0" applyFont="0" applyFill="0" applyBorder="0" applyAlignment="0" applyProtection="0"/>
    <xf numFmtId="164" fontId="14" fillId="0" borderId="0" applyFont="0" applyFill="0" applyBorder="0" applyAlignment="0" applyProtection="0"/>
    <xf numFmtId="0" fontId="115" fillId="0" borderId="4" applyNumberFormat="0" applyFill="0" applyAlignment="0" applyProtection="0"/>
    <xf numFmtId="0" fontId="21" fillId="41" borderId="13" applyNumberFormat="0" applyAlignment="0" applyProtection="0"/>
    <xf numFmtId="0" fontId="21" fillId="41" borderId="13" applyNumberFormat="0" applyAlignment="0" applyProtection="0"/>
    <xf numFmtId="177" fontId="13" fillId="33" borderId="0" applyNumberFormat="0" applyBorder="0" applyAlignment="0" applyProtection="0"/>
    <xf numFmtId="178" fontId="33"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72" fontId="14" fillId="41" borderId="13" applyNumberFormat="0" applyAlignment="0" applyProtection="0"/>
    <xf numFmtId="178" fontId="33" fillId="0" borderId="0" applyFont="0" applyFill="0" applyBorder="0" applyAlignment="0" applyProtection="0"/>
    <xf numFmtId="172" fontId="117" fillId="8" borderId="6" applyNumberFormat="0" applyAlignment="0" applyProtection="0"/>
    <xf numFmtId="164" fontId="20" fillId="0" borderId="0" applyFont="0" applyFill="0" applyBorder="0" applyAlignment="0" applyProtection="0"/>
    <xf numFmtId="172" fontId="15" fillId="44" borderId="0" applyNumberFormat="0" applyBorder="0" applyAlignment="0" applyProtection="0"/>
    <xf numFmtId="172" fontId="117" fillId="8" borderId="6" applyNumberFormat="0" applyAlignment="0" applyProtection="0"/>
    <xf numFmtId="0" fontId="13" fillId="26" borderId="0" applyNumberFormat="0" applyBorder="0" applyAlignment="0" applyProtection="0"/>
    <xf numFmtId="178" fontId="33"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88" fillId="0" borderId="0" applyFont="0" applyFill="0" applyBorder="0" applyAlignment="0" applyProtection="0"/>
    <xf numFmtId="164" fontId="88" fillId="0" borderId="0" applyFont="0" applyFill="0" applyBorder="0" applyAlignment="0" applyProtection="0"/>
    <xf numFmtId="164" fontId="88" fillId="0" borderId="0" applyFont="0" applyFill="0" applyBorder="0" applyAlignment="0" applyProtection="0"/>
    <xf numFmtId="172" fontId="14" fillId="0" borderId="0"/>
    <xf numFmtId="177" fontId="13" fillId="33" borderId="0" applyNumberFormat="0" applyBorder="0" applyAlignment="0" applyProtection="0"/>
    <xf numFmtId="164" fontId="20" fillId="0" borderId="0" applyFont="0" applyFill="0" applyBorder="0" applyAlignment="0" applyProtection="0"/>
    <xf numFmtId="177" fontId="15" fillId="44" borderId="0" applyNumberFormat="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78" fontId="33" fillId="0" borderId="0" applyFont="0" applyFill="0" applyBorder="0" applyAlignment="0" applyProtection="0"/>
    <xf numFmtId="178" fontId="33" fillId="0" borderId="0" applyFont="0" applyFill="0" applyBorder="0" applyAlignment="0" applyProtection="0"/>
    <xf numFmtId="178" fontId="33" fillId="0" borderId="0" applyFont="0" applyFill="0" applyBorder="0" applyAlignment="0" applyProtection="0"/>
    <xf numFmtId="178" fontId="33" fillId="0" borderId="0" applyFont="0" applyFill="0" applyBorder="0" applyAlignment="0" applyProtection="0"/>
    <xf numFmtId="178" fontId="33" fillId="0" borderId="0" applyFont="0" applyFill="0" applyBorder="0" applyAlignment="0" applyProtection="0"/>
    <xf numFmtId="178" fontId="33" fillId="0" borderId="0" applyFont="0" applyFill="0" applyBorder="0" applyAlignment="0" applyProtection="0"/>
    <xf numFmtId="178" fontId="33" fillId="0" borderId="0" applyFont="0" applyFill="0" applyBorder="0" applyAlignment="0" applyProtection="0"/>
    <xf numFmtId="164" fontId="88" fillId="0" borderId="0" applyFont="0" applyFill="0" applyBorder="0" applyAlignment="0" applyProtection="0"/>
    <xf numFmtId="164" fontId="20" fillId="0" borderId="0" applyFont="0" applyFill="0" applyBorder="0" applyAlignment="0" applyProtection="0"/>
    <xf numFmtId="164" fontId="88" fillId="0" borderId="0" applyFont="0" applyFill="0" applyBorder="0" applyAlignment="0" applyProtection="0"/>
    <xf numFmtId="164" fontId="88" fillId="0" borderId="0" applyFont="0" applyFill="0" applyBorder="0" applyAlignment="0" applyProtection="0"/>
    <xf numFmtId="164" fontId="88" fillId="0" borderId="0" applyFont="0" applyFill="0" applyBorder="0" applyAlignment="0" applyProtection="0"/>
    <xf numFmtId="178" fontId="33" fillId="0" borderId="0" applyFont="0" applyFill="0" applyBorder="0" applyAlignment="0" applyProtection="0"/>
    <xf numFmtId="164" fontId="14" fillId="0" borderId="0" applyFont="0" applyFill="0" applyBorder="0" applyAlignment="0" applyProtection="0"/>
    <xf numFmtId="0" fontId="91" fillId="54" borderId="13" applyNumberFormat="0" applyAlignment="0" applyProtection="0"/>
    <xf numFmtId="172" fontId="15" fillId="39" borderId="0" applyNumberFormat="0" applyBorder="0" applyAlignment="0" applyProtection="0"/>
    <xf numFmtId="177" fontId="13" fillId="29" borderId="0" applyNumberFormat="0" applyBorder="0" applyAlignment="0" applyProtection="0"/>
    <xf numFmtId="0" fontId="90" fillId="37" borderId="0" applyNumberFormat="0" applyBorder="0" applyAlignment="0" applyProtection="0"/>
    <xf numFmtId="172" fontId="14" fillId="42" borderId="0" applyNumberFormat="0" applyBorder="0" applyAlignment="0" applyProtection="0"/>
    <xf numFmtId="0" fontId="37" fillId="53" borderId="0" applyNumberFormat="0" applyBorder="0" applyAlignment="0" applyProtection="0"/>
    <xf numFmtId="172" fontId="15" fillId="45" borderId="0" applyNumberFormat="0" applyBorder="0" applyAlignment="0" applyProtection="0"/>
    <xf numFmtId="172" fontId="13" fillId="34" borderId="0" applyNumberFormat="0" applyBorder="0" applyAlignment="0" applyProtection="0"/>
    <xf numFmtId="0" fontId="13" fillId="15" borderId="0" applyNumberFormat="0" applyBorder="0" applyAlignment="0" applyProtection="0"/>
    <xf numFmtId="177" fontId="13" fillId="29" borderId="0" applyNumberFormat="0" applyBorder="0" applyAlignment="0" applyProtection="0"/>
    <xf numFmtId="172" fontId="107" fillId="20"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172" fontId="14" fillId="38"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172" fontId="38" fillId="0" borderId="0" applyNumberFormat="0" applyFill="0" applyBorder="0" applyAlignment="0" applyProtection="0">
      <alignment vertical="top"/>
      <protection locked="0"/>
    </xf>
    <xf numFmtId="0" fontId="117" fillId="8" borderId="6" applyNumberFormat="0" applyAlignment="0" applyProtection="0"/>
    <xf numFmtId="0" fontId="117" fillId="8" borderId="6" applyNumberFormat="0" applyAlignment="0" applyProtection="0"/>
    <xf numFmtId="0" fontId="117" fillId="8" borderId="6" applyNumberFormat="0" applyAlignment="0" applyProtection="0"/>
    <xf numFmtId="177" fontId="13" fillId="33"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172" fontId="15" fillId="38" borderId="0" applyNumberFormat="0" applyBorder="0" applyAlignment="0" applyProtection="0"/>
    <xf numFmtId="0" fontId="117" fillId="8" borderId="6" applyNumberFormat="0" applyAlignment="0" applyProtection="0"/>
    <xf numFmtId="0" fontId="117" fillId="8" borderId="6" applyNumberFormat="0" applyAlignment="0" applyProtection="0"/>
    <xf numFmtId="177" fontId="13" fillId="25" borderId="0" applyNumberFormat="0" applyBorder="0" applyAlignment="0" applyProtection="0"/>
    <xf numFmtId="172" fontId="15" fillId="39"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2" fontId="15" fillId="40" borderId="0" applyNumberFormat="0" applyBorder="0" applyAlignment="0" applyProtection="0"/>
    <xf numFmtId="177" fontId="13" fillId="25" borderId="0" applyNumberFormat="0" applyBorder="0" applyAlignment="0" applyProtection="0"/>
    <xf numFmtId="177" fontId="13" fillId="29" borderId="0" applyNumberFormat="0" applyBorder="0" applyAlignment="0" applyProtection="0"/>
    <xf numFmtId="172" fontId="15" fillId="45" borderId="0" applyNumberFormat="0" applyBorder="0" applyAlignment="0" applyProtection="0"/>
    <xf numFmtId="172" fontId="14" fillId="0" borderId="0" applyNumberFormat="0" applyFill="0" applyBorder="0" applyAlignment="0" applyProtection="0"/>
    <xf numFmtId="0" fontId="117" fillId="8" borderId="6" applyNumberFormat="0" applyAlignment="0" applyProtection="0"/>
    <xf numFmtId="172" fontId="14" fillId="49" borderId="0" applyNumberFormat="0" applyBorder="0" applyAlignment="0" applyProtection="0"/>
    <xf numFmtId="177" fontId="13" fillId="33" borderId="0" applyNumberFormat="0" applyBorder="0" applyAlignment="0" applyProtection="0"/>
    <xf numFmtId="172" fontId="15" fillId="61" borderId="26" applyNumberFormat="0" applyFont="0" applyAlignment="0" applyProtection="0"/>
    <xf numFmtId="0" fontId="20" fillId="0" borderId="0"/>
    <xf numFmtId="0" fontId="20" fillId="0" borderId="0"/>
    <xf numFmtId="177" fontId="13" fillId="25" borderId="0" applyNumberFormat="0" applyBorder="0" applyAlignment="0" applyProtection="0"/>
    <xf numFmtId="172" fontId="14" fillId="45" borderId="0" applyNumberFormat="0" applyBorder="0" applyAlignment="0" applyProtection="0"/>
    <xf numFmtId="0" fontId="37" fillId="50" borderId="0" applyNumberFormat="0" applyBorder="0" applyAlignment="0" applyProtection="0"/>
    <xf numFmtId="177" fontId="13" fillId="29" borderId="0" applyNumberFormat="0" applyBorder="0" applyAlignment="0" applyProtection="0"/>
    <xf numFmtId="177" fontId="13" fillId="25" borderId="0" applyNumberFormat="0" applyBorder="0" applyAlignment="0" applyProtection="0"/>
    <xf numFmtId="172" fontId="33" fillId="0" borderId="0"/>
    <xf numFmtId="172" fontId="33" fillId="0" borderId="0"/>
    <xf numFmtId="172" fontId="15" fillId="45" borderId="0" applyNumberFormat="0" applyBorder="0" applyAlignment="0" applyProtection="0"/>
    <xf numFmtId="0" fontId="13" fillId="30" borderId="0" applyNumberFormat="0" applyBorder="0" applyAlignment="0" applyProtection="0"/>
    <xf numFmtId="172" fontId="107" fillId="28" borderId="0" applyNumberFormat="0" applyBorder="0" applyAlignment="0" applyProtection="0"/>
    <xf numFmtId="177" fontId="13" fillId="33" borderId="0" applyNumberFormat="0" applyBorder="0" applyAlignment="0" applyProtection="0"/>
    <xf numFmtId="0" fontId="117" fillId="8" borderId="6" applyNumberFormat="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72" fontId="14" fillId="50" borderId="0" applyNumberFormat="0" applyBorder="0" applyAlignment="0" applyProtection="0"/>
    <xf numFmtId="172" fontId="15" fillId="36" borderId="0" applyNumberFormat="0" applyBorder="0" applyAlignment="0" applyProtection="0"/>
    <xf numFmtId="0" fontId="14" fillId="0" borderId="0">
      <alignment vertical="center"/>
    </xf>
    <xf numFmtId="3" fontId="14" fillId="0" borderId="14" applyNumberFormat="0" applyFont="0" applyBorder="0" applyAlignment="0"/>
    <xf numFmtId="0" fontId="14" fillId="0" borderId="0">
      <alignment vertical="center"/>
    </xf>
    <xf numFmtId="0" fontId="7" fillId="0" borderId="0"/>
    <xf numFmtId="0" fontId="14" fillId="0" borderId="0"/>
    <xf numFmtId="164" fontId="20" fillId="0" borderId="0" applyFont="0" applyFill="0" applyBorder="0" applyAlignment="0" applyProtection="0"/>
    <xf numFmtId="0" fontId="7" fillId="0" borderId="0"/>
    <xf numFmtId="164" fontId="20" fillId="0" borderId="0" applyFont="0" applyFill="0" applyBorder="0" applyAlignment="0" applyProtection="0"/>
    <xf numFmtId="164" fontId="20" fillId="0" borderId="0" applyFont="0" applyFill="0" applyBorder="0" applyAlignment="0" applyProtection="0"/>
    <xf numFmtId="0" fontId="7" fillId="0" borderId="0"/>
    <xf numFmtId="164" fontId="20" fillId="0" borderId="0" applyFont="0" applyFill="0" applyBorder="0" applyAlignment="0" applyProtection="0"/>
    <xf numFmtId="164" fontId="20" fillId="0" borderId="0" applyFont="0" applyFill="0" applyBorder="0" applyAlignment="0" applyProtection="0"/>
    <xf numFmtId="0" fontId="7" fillId="0" borderId="0"/>
    <xf numFmtId="0" fontId="7" fillId="0" borderId="0"/>
    <xf numFmtId="172" fontId="7" fillId="0" borderId="0"/>
    <xf numFmtId="172" fontId="15" fillId="61" borderId="26" applyNumberFormat="0" applyFont="0" applyAlignment="0" applyProtection="0"/>
    <xf numFmtId="0" fontId="7" fillId="0" borderId="0"/>
    <xf numFmtId="0" fontId="33" fillId="0" borderId="0"/>
    <xf numFmtId="172" fontId="33" fillId="0" borderId="0"/>
    <xf numFmtId="172" fontId="15" fillId="37" borderId="0" applyNumberFormat="0" applyBorder="0" applyAlignment="0" applyProtection="0"/>
    <xf numFmtId="172" fontId="14" fillId="36" borderId="0" applyNumberFormat="0" applyBorder="0" applyAlignment="0" applyProtection="0"/>
    <xf numFmtId="0" fontId="22" fillId="54" borderId="18" applyNumberFormat="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0" fontId="13" fillId="17" borderId="0" applyNumberFormat="0" applyBorder="0" applyAlignment="0" applyProtection="0"/>
    <xf numFmtId="164" fontId="14" fillId="0" borderId="0" applyFont="0" applyFill="0" applyBorder="0" applyAlignment="0" applyProtection="0"/>
    <xf numFmtId="172" fontId="33" fillId="0" borderId="0"/>
    <xf numFmtId="172" fontId="20" fillId="0" borderId="0" applyFont="0" applyFill="0" applyBorder="0" applyAlignment="0" applyProtection="0"/>
    <xf numFmtId="0" fontId="7" fillId="0" borderId="0"/>
    <xf numFmtId="0" fontId="7" fillId="0" borderId="0"/>
    <xf numFmtId="172" fontId="33" fillId="0" borderId="0"/>
    <xf numFmtId="0" fontId="7" fillId="0" borderId="0"/>
    <xf numFmtId="172" fontId="33" fillId="0" borderId="0"/>
    <xf numFmtId="0" fontId="7" fillId="0" borderId="0"/>
    <xf numFmtId="172" fontId="33" fillId="0" borderId="0"/>
    <xf numFmtId="0" fontId="14" fillId="0" borderId="0"/>
    <xf numFmtId="172" fontId="117" fillId="8" borderId="6" applyNumberFormat="0" applyAlignment="0" applyProtection="0"/>
    <xf numFmtId="172" fontId="14" fillId="0" borderId="0" applyFont="0" applyFill="0" applyBorder="0" applyAlignment="0" applyProtection="0"/>
    <xf numFmtId="172" fontId="20" fillId="0" borderId="0" applyFont="0" applyFill="0" applyBorder="0" applyAlignment="0" applyProtection="0"/>
    <xf numFmtId="172" fontId="7" fillId="0" borderId="0"/>
    <xf numFmtId="177" fontId="13" fillId="25" borderId="0" applyNumberFormat="0" applyBorder="0" applyAlignment="0" applyProtection="0"/>
    <xf numFmtId="177" fontId="13" fillId="29" borderId="0" applyNumberFormat="0" applyBorder="0" applyAlignment="0" applyProtection="0"/>
    <xf numFmtId="0" fontId="117" fillId="8" borderId="6" applyNumberFormat="0" applyAlignment="0" applyProtection="0"/>
    <xf numFmtId="0" fontId="20" fillId="0" borderId="0"/>
    <xf numFmtId="172" fontId="13" fillId="29" borderId="0" applyNumberFormat="0" applyBorder="0" applyAlignment="0" applyProtection="0"/>
    <xf numFmtId="0" fontId="121" fillId="0" borderId="0" applyNumberFormat="0" applyFill="0" applyBorder="0" applyAlignment="0" applyProtection="0"/>
    <xf numFmtId="177" fontId="15" fillId="43" borderId="0" applyNumberFormat="0" applyBorder="0" applyAlignment="0" applyProtection="0"/>
    <xf numFmtId="172" fontId="80" fillId="0" borderId="0"/>
    <xf numFmtId="0" fontId="117" fillId="8" borderId="6" applyNumberFormat="0" applyAlignment="0" applyProtection="0"/>
    <xf numFmtId="0" fontId="120" fillId="9" borderId="7" applyNumberFormat="0" applyAlignment="0" applyProtection="0"/>
    <xf numFmtId="177" fontId="13" fillId="29" borderId="0" applyNumberFormat="0" applyBorder="0" applyAlignment="0" applyProtection="0"/>
    <xf numFmtId="172" fontId="14" fillId="48" borderId="0" applyNumberFormat="0" applyBorder="0" applyAlignment="0" applyProtection="0"/>
    <xf numFmtId="177" fontId="13" fillId="33" borderId="0" applyNumberFormat="0" applyBorder="0" applyAlignment="0" applyProtection="0"/>
    <xf numFmtId="177" fontId="15" fillId="44" borderId="0" applyNumberFormat="0" applyBorder="0" applyAlignment="0" applyProtection="0"/>
    <xf numFmtId="177" fontId="13" fillId="33" borderId="0" applyNumberFormat="0" applyBorder="0" applyAlignment="0" applyProtection="0"/>
    <xf numFmtId="172" fontId="14" fillId="54" borderId="18" applyNumberFormat="0" applyAlignment="0" applyProtection="0"/>
    <xf numFmtId="0" fontId="109" fillId="9" borderId="6" applyNumberFormat="0" applyAlignment="0" applyProtection="0"/>
    <xf numFmtId="0" fontId="117" fillId="8" borderId="6" applyNumberFormat="0" applyAlignment="0" applyProtection="0"/>
    <xf numFmtId="177" fontId="13" fillId="29" borderId="0" applyNumberFormat="0" applyBorder="0" applyAlignment="0" applyProtection="0"/>
    <xf numFmtId="0" fontId="89" fillId="50" borderId="0" applyNumberFormat="0" applyBorder="0" applyAlignment="0" applyProtection="0"/>
    <xf numFmtId="0" fontId="89" fillId="52" borderId="0" applyNumberFormat="0" applyBorder="0" applyAlignment="0" applyProtection="0"/>
    <xf numFmtId="0" fontId="89" fillId="48" borderId="0" applyNumberFormat="0" applyBorder="0" applyAlignment="0" applyProtection="0"/>
    <xf numFmtId="172" fontId="15" fillId="40" borderId="0" applyNumberFormat="0" applyBorder="0" applyAlignment="0" applyProtection="0"/>
    <xf numFmtId="177" fontId="13" fillId="25" borderId="0" applyNumberFormat="0" applyBorder="0" applyAlignment="0" applyProtection="0"/>
    <xf numFmtId="172" fontId="117" fillId="8" borderId="6" applyNumberFormat="0" applyAlignment="0" applyProtection="0"/>
    <xf numFmtId="0" fontId="117" fillId="8" borderId="6" applyNumberFormat="0" applyAlignment="0" applyProtection="0"/>
    <xf numFmtId="9" fontId="20" fillId="0" borderId="0" applyFont="0" applyFill="0" applyBorder="0" applyAlignment="0" applyProtection="0"/>
    <xf numFmtId="177" fontId="13" fillId="33" borderId="0" applyNumberFormat="0" applyBorder="0" applyAlignment="0" applyProtection="0"/>
    <xf numFmtId="164" fontId="14" fillId="0" borderId="0" applyFont="0" applyFill="0" applyBorder="0" applyAlignment="0" applyProtection="0"/>
    <xf numFmtId="172" fontId="14" fillId="0" borderId="0"/>
    <xf numFmtId="164" fontId="14" fillId="0" borderId="0" applyFont="0" applyFill="0" applyBorder="0" applyAlignment="0" applyProtection="0"/>
    <xf numFmtId="164" fontId="14" fillId="0" borderId="0" applyFont="0" applyFill="0" applyBorder="0" applyAlignment="0" applyProtection="0"/>
    <xf numFmtId="164" fontId="20" fillId="0" borderId="0" applyFont="0" applyFill="0" applyBorder="0" applyAlignment="0" applyProtection="0"/>
    <xf numFmtId="172" fontId="43" fillId="59" borderId="0" applyNumberFormat="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77" fontId="13" fillId="29" borderId="0" applyNumberFormat="0" applyBorder="0" applyAlignment="0" applyProtection="0"/>
    <xf numFmtId="172" fontId="80" fillId="0" borderId="0"/>
    <xf numFmtId="177" fontId="13" fillId="25" borderId="0" applyNumberFormat="0" applyBorder="0" applyAlignment="0" applyProtection="0"/>
    <xf numFmtId="0" fontId="7" fillId="0" borderId="0"/>
    <xf numFmtId="0" fontId="7" fillId="0" borderId="0"/>
    <xf numFmtId="0" fontId="7" fillId="0" borderId="0"/>
    <xf numFmtId="0" fontId="7" fillId="0" borderId="0"/>
    <xf numFmtId="172" fontId="14" fillId="0" borderId="0"/>
    <xf numFmtId="0" fontId="7" fillId="0" borderId="0"/>
    <xf numFmtId="172" fontId="107" fillId="27" borderId="0" applyNumberFormat="0" applyBorder="0" applyAlignment="0" applyProtection="0"/>
    <xf numFmtId="0" fontId="7" fillId="0" borderId="0"/>
    <xf numFmtId="0" fontId="14" fillId="0" borderId="0"/>
    <xf numFmtId="0" fontId="20" fillId="0" borderId="0"/>
    <xf numFmtId="172" fontId="7" fillId="0" borderId="0"/>
    <xf numFmtId="0" fontId="7" fillId="0" borderId="0"/>
    <xf numFmtId="0" fontId="7" fillId="0" borderId="0"/>
    <xf numFmtId="0" fontId="7" fillId="0" borderId="0"/>
    <xf numFmtId="0" fontId="7" fillId="0" borderId="0"/>
    <xf numFmtId="0" fontId="7" fillId="0" borderId="0"/>
    <xf numFmtId="0" fontId="7" fillId="0" borderId="0"/>
    <xf numFmtId="177" fontId="15" fillId="43" borderId="0" applyNumberFormat="0" applyBorder="0" applyAlignment="0" applyProtection="0"/>
    <xf numFmtId="0" fontId="7" fillId="0" borderId="0"/>
    <xf numFmtId="177" fontId="13" fillId="33" borderId="0" applyNumberFormat="0" applyBorder="0" applyAlignment="0" applyProtection="0"/>
    <xf numFmtId="0" fontId="7" fillId="0" borderId="0"/>
    <xf numFmtId="172" fontId="14" fillId="61" borderId="26" applyNumberFormat="0" applyFont="0" applyAlignment="0" applyProtection="0"/>
    <xf numFmtId="177" fontId="15" fillId="42" borderId="0" applyNumberFormat="0" applyBorder="0" applyAlignment="0" applyProtection="0"/>
    <xf numFmtId="0" fontId="7" fillId="0" borderId="0"/>
    <xf numFmtId="177" fontId="13" fillId="33" borderId="0" applyNumberFormat="0" applyBorder="0" applyAlignment="0" applyProtection="0"/>
    <xf numFmtId="0" fontId="7" fillId="0" borderId="0"/>
    <xf numFmtId="172" fontId="14" fillId="0" borderId="0"/>
    <xf numFmtId="0" fontId="21" fillId="41" borderId="13" applyNumberFormat="0" applyAlignment="0" applyProtection="0"/>
    <xf numFmtId="0" fontId="7" fillId="0" borderId="0"/>
    <xf numFmtId="172" fontId="15" fillId="40" borderId="0" applyNumberFormat="0" applyBorder="0" applyAlignment="0" applyProtection="0"/>
    <xf numFmtId="172" fontId="80" fillId="0" borderId="0"/>
    <xf numFmtId="177" fontId="13" fillId="33" borderId="0" applyNumberFormat="0" applyBorder="0" applyAlignment="0" applyProtection="0"/>
    <xf numFmtId="172" fontId="51" fillId="47" borderId="0" applyNumberFormat="0" applyBorder="0" applyAlignment="0" applyProtection="0"/>
    <xf numFmtId="172" fontId="107" fillId="28"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177" fontId="13" fillId="29" borderId="0" applyNumberFormat="0" applyBorder="0" applyAlignment="0" applyProtection="0"/>
    <xf numFmtId="172" fontId="107" fillId="31" borderId="0" applyNumberFormat="0" applyBorder="0" applyAlignment="0" applyProtection="0"/>
    <xf numFmtId="0" fontId="14" fillId="0" borderId="0">
      <alignment vertical="center"/>
    </xf>
    <xf numFmtId="177" fontId="13" fillId="25"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2" fontId="15" fillId="0" borderId="0"/>
    <xf numFmtId="172" fontId="117" fillId="8" borderId="6" applyNumberFormat="0" applyAlignment="0" applyProtection="0"/>
    <xf numFmtId="0" fontId="117" fillId="8" borderId="6" applyNumberFormat="0" applyAlignment="0" applyProtection="0"/>
    <xf numFmtId="172" fontId="14" fillId="0" borderId="21" applyNumberFormat="0" applyFill="0" applyAlignment="0" applyProtection="0"/>
    <xf numFmtId="177" fontId="13" fillId="33" borderId="0" applyNumberFormat="0" applyBorder="0" applyAlignment="0" applyProtection="0"/>
    <xf numFmtId="177" fontId="15" fillId="43" borderId="0" applyNumberFormat="0" applyBorder="0" applyAlignment="0" applyProtection="0"/>
    <xf numFmtId="177" fontId="15" fillId="39" borderId="0" applyNumberFormat="0" applyBorder="0" applyAlignment="0" applyProtection="0"/>
    <xf numFmtId="177" fontId="13" fillId="25" borderId="0" applyNumberFormat="0" applyBorder="0" applyAlignment="0" applyProtection="0"/>
    <xf numFmtId="0" fontId="13" fillId="18" borderId="0" applyNumberFormat="0" applyBorder="0" applyAlignment="0" applyProtection="0"/>
    <xf numFmtId="0" fontId="109" fillId="9" borderId="6" applyNumberFormat="0" applyAlignment="0" applyProtection="0"/>
    <xf numFmtId="172" fontId="14" fillId="50" borderId="0" applyNumberFormat="0" applyBorder="0" applyAlignment="0" applyProtection="0"/>
    <xf numFmtId="172" fontId="70" fillId="54" borderId="18" applyNumberFormat="0" applyAlignment="0" applyProtection="0"/>
    <xf numFmtId="177" fontId="13" fillId="29" borderId="0" applyNumberFormat="0" applyBorder="0" applyAlignment="0" applyProtection="0"/>
    <xf numFmtId="177" fontId="13" fillId="33" borderId="0" applyNumberFormat="0" applyBorder="0" applyAlignment="0" applyProtection="0"/>
    <xf numFmtId="172" fontId="15" fillId="38" borderId="0" applyNumberFormat="0" applyBorder="0" applyAlignment="0" applyProtection="0"/>
    <xf numFmtId="0" fontId="117" fillId="8" borderId="6" applyNumberFormat="0" applyAlignment="0" applyProtection="0"/>
    <xf numFmtId="177" fontId="13" fillId="29" borderId="0" applyNumberFormat="0" applyBorder="0" applyAlignment="0" applyProtection="0"/>
    <xf numFmtId="177" fontId="13" fillId="29" borderId="0" applyNumberFormat="0" applyBorder="0" applyAlignment="0" applyProtection="0"/>
    <xf numFmtId="177" fontId="13" fillId="33" borderId="0" applyNumberFormat="0" applyBorder="0" applyAlignment="0" applyProtection="0"/>
    <xf numFmtId="0" fontId="7" fillId="0" borderId="0"/>
    <xf numFmtId="172" fontId="14" fillId="61" borderId="26" applyNumberFormat="0" applyFont="0" applyAlignment="0" applyProtection="0"/>
    <xf numFmtId="172" fontId="33" fillId="0" borderId="0"/>
    <xf numFmtId="0" fontId="7" fillId="0" borderId="0"/>
    <xf numFmtId="172" fontId="33" fillId="0" borderId="0"/>
    <xf numFmtId="0" fontId="7" fillId="0" borderId="0"/>
    <xf numFmtId="0" fontId="7" fillId="0" borderId="0"/>
    <xf numFmtId="0" fontId="20" fillId="0" borderId="0"/>
    <xf numFmtId="179" fontId="84" fillId="0" borderId="0">
      <alignment vertical="center"/>
    </xf>
    <xf numFmtId="0" fontId="7" fillId="0" borderId="0"/>
    <xf numFmtId="0" fontId="7" fillId="0" borderId="0"/>
    <xf numFmtId="0" fontId="7" fillId="0" borderId="0"/>
    <xf numFmtId="0" fontId="7" fillId="0" borderId="0"/>
    <xf numFmtId="0" fontId="7" fillId="0" borderId="0"/>
    <xf numFmtId="172" fontId="15" fillId="39" borderId="0" applyNumberFormat="0" applyBorder="0" applyAlignment="0" applyProtection="0"/>
    <xf numFmtId="177" fontId="13" fillId="33" borderId="0" applyNumberFormat="0" applyBorder="0" applyAlignment="0" applyProtection="0"/>
    <xf numFmtId="172" fontId="117" fillId="8" borderId="6" applyNumberFormat="0" applyAlignment="0" applyProtection="0"/>
    <xf numFmtId="172" fontId="14" fillId="47" borderId="0" applyNumberFormat="0" applyBorder="0" applyAlignment="0" applyProtection="0"/>
    <xf numFmtId="177" fontId="13" fillId="29" borderId="0" applyNumberFormat="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77" fontId="15" fillId="43" borderId="0" applyNumberFormat="0" applyBorder="0" applyAlignment="0" applyProtection="0"/>
    <xf numFmtId="0" fontId="7" fillId="0" borderId="0"/>
    <xf numFmtId="0" fontId="7" fillId="0" borderId="0"/>
    <xf numFmtId="0" fontId="7" fillId="0" borderId="0"/>
    <xf numFmtId="0" fontId="7" fillId="0" borderId="0"/>
    <xf numFmtId="0" fontId="7" fillId="0" borderId="0"/>
    <xf numFmtId="172" fontId="14" fillId="61" borderId="26" applyNumberFormat="0" applyFont="0" applyAlignment="0" applyProtection="0"/>
    <xf numFmtId="0" fontId="14" fillId="0" borderId="0"/>
    <xf numFmtId="172" fontId="33" fillId="0" borderId="0"/>
    <xf numFmtId="172" fontId="33" fillId="0" borderId="0"/>
    <xf numFmtId="172" fontId="33" fillId="0" borderId="0"/>
    <xf numFmtId="177" fontId="13" fillId="29" borderId="0" applyNumberFormat="0" applyBorder="0" applyAlignment="0" applyProtection="0"/>
    <xf numFmtId="177" fontId="13" fillId="33" borderId="0" applyNumberFormat="0" applyBorder="0" applyAlignment="0" applyProtection="0"/>
    <xf numFmtId="177" fontId="15" fillId="45" borderId="0" applyNumberFormat="0" applyBorder="0" applyAlignment="0" applyProtection="0"/>
    <xf numFmtId="177" fontId="50" fillId="39" borderId="0" applyNumberFormat="0" applyBorder="0" applyAlignment="0" applyProtection="0"/>
    <xf numFmtId="172" fontId="15" fillId="37"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0" fontId="33" fillId="39" borderId="0" applyNumberFormat="0" applyBorder="0" applyAlignment="0" applyProtection="0"/>
    <xf numFmtId="172" fontId="117" fillId="8" borderId="6" applyNumberFormat="0" applyAlignment="0" applyProtection="0"/>
    <xf numFmtId="0" fontId="7" fillId="0" borderId="0"/>
    <xf numFmtId="177" fontId="13" fillId="33" borderId="0" applyNumberFormat="0" applyBorder="0" applyAlignment="0" applyProtection="0"/>
    <xf numFmtId="177" fontId="13" fillId="25" borderId="0" applyNumberFormat="0" applyBorder="0" applyAlignment="0" applyProtection="0"/>
    <xf numFmtId="177" fontId="13" fillId="29" borderId="0" applyNumberFormat="0" applyBorder="0" applyAlignment="0" applyProtection="0"/>
    <xf numFmtId="172" fontId="15" fillId="38" borderId="0" applyNumberFormat="0" applyBorder="0" applyAlignment="0" applyProtection="0"/>
    <xf numFmtId="177" fontId="13" fillId="33" borderId="0" applyNumberFormat="0" applyBorder="0" applyAlignment="0" applyProtection="0"/>
    <xf numFmtId="9" fontId="20" fillId="0" borderId="0" applyFont="0" applyFill="0" applyBorder="0" applyAlignment="0" applyProtection="0"/>
    <xf numFmtId="10" fontId="14" fillId="0" borderId="0" applyFont="0" applyFill="0" applyBorder="0" applyAlignment="0" applyProtection="0"/>
    <xf numFmtId="10" fontId="20" fillId="0" borderId="0" applyFont="0" applyFill="0" applyBorder="0" applyAlignment="0" applyProtection="0"/>
    <xf numFmtId="172" fontId="15" fillId="43" borderId="0" applyNumberFormat="0" applyBorder="0" applyAlignment="0" applyProtection="0"/>
    <xf numFmtId="9" fontId="20" fillId="0" borderId="0" applyFont="0" applyFill="0" applyBorder="0" applyAlignment="0" applyProtection="0"/>
    <xf numFmtId="0" fontId="7" fillId="0" borderId="0"/>
    <xf numFmtId="0" fontId="7" fillId="0" borderId="0"/>
    <xf numFmtId="172" fontId="37" fillId="52" borderId="0" applyNumberFormat="0" applyBorder="0" applyAlignment="0" applyProtection="0"/>
    <xf numFmtId="0" fontId="14" fillId="0" borderId="0"/>
    <xf numFmtId="177" fontId="13" fillId="29" borderId="0" applyNumberFormat="0" applyBorder="0" applyAlignment="0" applyProtection="0"/>
    <xf numFmtId="177" fontId="14" fillId="42" borderId="0" applyNumberFormat="0" applyBorder="0" applyAlignment="0" applyProtection="0"/>
    <xf numFmtId="172" fontId="117" fillId="8" borderId="6" applyNumberFormat="0" applyAlignment="0" applyProtection="0"/>
    <xf numFmtId="172" fontId="14" fillId="48" borderId="0" applyNumberFormat="0" applyBorder="0" applyAlignment="0" applyProtection="0"/>
    <xf numFmtId="0" fontId="33" fillId="44" borderId="0" applyNumberFormat="0" applyBorder="0" applyAlignment="0" applyProtection="0"/>
    <xf numFmtId="0" fontId="33" fillId="45" borderId="0" applyNumberFormat="0" applyBorder="0" applyAlignment="0" applyProtection="0"/>
    <xf numFmtId="0" fontId="117" fillId="8" borderId="6" applyNumberFormat="0" applyAlignment="0" applyProtection="0"/>
    <xf numFmtId="177" fontId="13" fillId="29" borderId="0" applyNumberFormat="0" applyBorder="0" applyAlignment="0" applyProtection="0"/>
    <xf numFmtId="177" fontId="13" fillId="33" borderId="0" applyNumberFormat="0" applyBorder="0" applyAlignment="0" applyProtection="0"/>
    <xf numFmtId="172" fontId="14" fillId="53" borderId="0" applyNumberFormat="0" applyBorder="0" applyAlignment="0" applyProtection="0"/>
    <xf numFmtId="164" fontId="14" fillId="0" borderId="0" applyFont="0" applyFill="0" applyBorder="0" applyAlignment="0" applyProtection="0"/>
    <xf numFmtId="172" fontId="14" fillId="36" borderId="0" applyNumberFormat="0" applyBorder="0" applyAlignment="0" applyProtection="0"/>
    <xf numFmtId="164" fontId="14" fillId="0" borderId="0" applyFont="0" applyFill="0" applyBorder="0" applyAlignment="0" applyProtection="0"/>
    <xf numFmtId="164" fontId="14" fillId="0" borderId="0" applyFont="0" applyFill="0" applyBorder="0" applyAlignment="0" applyProtection="0"/>
    <xf numFmtId="0" fontId="7" fillId="0" borderId="0"/>
    <xf numFmtId="177" fontId="15" fillId="39" borderId="0" applyNumberFormat="0" applyBorder="0" applyAlignment="0" applyProtection="0"/>
    <xf numFmtId="0" fontId="7" fillId="0" borderId="0"/>
    <xf numFmtId="0" fontId="7" fillId="0" borderId="0"/>
    <xf numFmtId="172" fontId="14" fillId="43" borderId="0" applyNumberFormat="0" applyBorder="0" applyAlignment="0" applyProtection="0"/>
    <xf numFmtId="0" fontId="7" fillId="0" borderId="0"/>
    <xf numFmtId="174" fontId="71" fillId="0" borderId="0"/>
    <xf numFmtId="0" fontId="7" fillId="0" borderId="0"/>
    <xf numFmtId="0" fontId="7" fillId="0" borderId="0"/>
    <xf numFmtId="0" fontId="7" fillId="0" borderId="0"/>
    <xf numFmtId="0" fontId="7" fillId="0" borderId="0"/>
    <xf numFmtId="0" fontId="7" fillId="0" borderId="0"/>
    <xf numFmtId="172" fontId="14" fillId="0" borderId="0">
      <alignment vertical="center"/>
    </xf>
    <xf numFmtId="172" fontId="33" fillId="0" borderId="0"/>
    <xf numFmtId="172" fontId="33" fillId="0" borderId="0"/>
    <xf numFmtId="177" fontId="13" fillId="29" borderId="0" applyNumberFormat="0" applyBorder="0" applyAlignment="0" applyProtection="0"/>
    <xf numFmtId="0" fontId="89" fillId="53" borderId="0" applyNumberFormat="0" applyBorder="0" applyAlignment="0" applyProtection="0"/>
    <xf numFmtId="0" fontId="89" fillId="47" borderId="0" applyNumberFormat="0" applyBorder="0" applyAlignment="0" applyProtection="0"/>
    <xf numFmtId="0" fontId="89" fillId="51" borderId="0" applyNumberFormat="0" applyBorder="0" applyAlignment="0" applyProtection="0"/>
    <xf numFmtId="177" fontId="13" fillId="25" borderId="0" applyNumberFormat="0" applyBorder="0" applyAlignment="0" applyProtection="0"/>
    <xf numFmtId="164" fontId="14" fillId="0" borderId="0" applyFont="0" applyFill="0" applyBorder="0" applyAlignment="0" applyProtection="0"/>
    <xf numFmtId="177" fontId="13" fillId="29" borderId="0" applyNumberFormat="0" applyBorder="0" applyAlignment="0" applyProtection="0"/>
    <xf numFmtId="177" fontId="13" fillId="29" borderId="0" applyNumberFormat="0" applyBorder="0" applyAlignment="0" applyProtection="0"/>
    <xf numFmtId="177" fontId="13" fillId="25" borderId="0" applyNumberFormat="0" applyBorder="0" applyAlignment="0" applyProtection="0"/>
    <xf numFmtId="177" fontId="13" fillId="29" borderId="0" applyNumberFormat="0" applyBorder="0" applyAlignment="0" applyProtection="0"/>
    <xf numFmtId="172" fontId="15" fillId="42" borderId="0" applyNumberFormat="0" applyBorder="0" applyAlignment="0" applyProtection="0"/>
    <xf numFmtId="177" fontId="13" fillId="29" borderId="0" applyNumberFormat="0" applyBorder="0" applyAlignment="0" applyProtection="0"/>
    <xf numFmtId="177" fontId="13" fillId="33" borderId="0" applyNumberFormat="0" applyBorder="0" applyAlignment="0" applyProtection="0"/>
    <xf numFmtId="0" fontId="117" fillId="8" borderId="6" applyNumberFormat="0" applyAlignment="0" applyProtection="0"/>
    <xf numFmtId="172" fontId="14" fillId="55" borderId="15" applyNumberFormat="0" applyAlignment="0" applyProtection="0"/>
    <xf numFmtId="172" fontId="13" fillId="0" borderId="0"/>
    <xf numFmtId="172" fontId="7" fillId="0" borderId="0"/>
    <xf numFmtId="177" fontId="14" fillId="44" borderId="0" applyNumberFormat="0" applyBorder="0" applyAlignment="0" applyProtection="0"/>
    <xf numFmtId="177" fontId="14" fillId="39" borderId="0" applyNumberFormat="0" applyBorder="0" applyAlignment="0" applyProtection="0"/>
    <xf numFmtId="172" fontId="116" fillId="0" borderId="0" applyNumberFormat="0" applyFill="0" applyBorder="0" applyAlignment="0" applyProtection="0"/>
    <xf numFmtId="177" fontId="13" fillId="29" borderId="0" applyNumberFormat="0" applyBorder="0" applyAlignment="0" applyProtection="0"/>
    <xf numFmtId="172" fontId="7" fillId="0" borderId="0"/>
    <xf numFmtId="9" fontId="20" fillId="0" borderId="0" applyFont="0" applyFill="0" applyBorder="0" applyAlignment="0" applyProtection="0"/>
    <xf numFmtId="0" fontId="107" fillId="16" borderId="0" applyNumberFormat="0" applyBorder="0" applyAlignment="0" applyProtection="0"/>
    <xf numFmtId="177" fontId="13" fillId="25" borderId="0" applyNumberFormat="0" applyBorder="0" applyAlignment="0" applyProtection="0"/>
    <xf numFmtId="0" fontId="14" fillId="0" borderId="0"/>
    <xf numFmtId="177" fontId="13" fillId="33" borderId="0" applyNumberFormat="0" applyBorder="0" applyAlignment="0" applyProtection="0"/>
    <xf numFmtId="177" fontId="13" fillId="29"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177" fontId="13" fillId="25" borderId="0" applyNumberFormat="0" applyBorder="0" applyAlignment="0" applyProtection="0"/>
    <xf numFmtId="172" fontId="15" fillId="45" borderId="0" applyNumberFormat="0" applyBorder="0" applyAlignment="0" applyProtection="0"/>
    <xf numFmtId="177" fontId="15" fillId="39" borderId="0" applyNumberFormat="0" applyBorder="0" applyAlignment="0" applyProtection="0"/>
    <xf numFmtId="0" fontId="13" fillId="13" borderId="0" applyNumberFormat="0" applyBorder="0" applyAlignment="0" applyProtection="0"/>
    <xf numFmtId="0" fontId="7" fillId="0" borderId="0"/>
    <xf numFmtId="172" fontId="20" fillId="0" borderId="0"/>
    <xf numFmtId="0" fontId="7" fillId="0" borderId="0"/>
    <xf numFmtId="172" fontId="14" fillId="49" borderId="0" applyNumberFormat="0" applyBorder="0" applyAlignment="0" applyProtection="0"/>
    <xf numFmtId="0" fontId="7" fillId="0" borderId="0"/>
    <xf numFmtId="172" fontId="14" fillId="0" borderId="0"/>
    <xf numFmtId="0" fontId="7" fillId="0" borderId="0"/>
    <xf numFmtId="0" fontId="13" fillId="25" borderId="0" applyNumberFormat="0" applyBorder="0" applyAlignment="0" applyProtection="0"/>
    <xf numFmtId="177" fontId="13" fillId="29" borderId="0" applyNumberFormat="0" applyBorder="0" applyAlignment="0" applyProtection="0"/>
    <xf numFmtId="177" fontId="13" fillId="33" borderId="0" applyNumberFormat="0" applyBorder="0" applyAlignment="0" applyProtection="0"/>
    <xf numFmtId="172" fontId="15" fillId="42" borderId="0" applyNumberFormat="0" applyBorder="0" applyAlignment="0" applyProtection="0"/>
    <xf numFmtId="0" fontId="33" fillId="42" borderId="0" applyNumberFormat="0" applyBorder="0" applyAlignment="0" applyProtection="0"/>
    <xf numFmtId="0" fontId="33" fillId="39" borderId="0" applyNumberFormat="0" applyBorder="0" applyAlignment="0" applyProtection="0"/>
    <xf numFmtId="177" fontId="15" fillId="44" borderId="0" applyNumberFormat="0" applyBorder="0" applyAlignment="0" applyProtection="0"/>
    <xf numFmtId="9" fontId="14" fillId="0" borderId="0" applyFont="0" applyFill="0" applyBorder="0" applyAlignment="0" applyProtection="0"/>
    <xf numFmtId="177" fontId="13" fillId="33"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9" fontId="20" fillId="0" borderId="0" applyFont="0" applyFill="0" applyBorder="0" applyAlignment="0" applyProtection="0"/>
    <xf numFmtId="172" fontId="15" fillId="39" borderId="0" applyNumberFormat="0" applyBorder="0" applyAlignment="0" applyProtection="0"/>
    <xf numFmtId="172" fontId="15" fillId="42" borderId="0" applyNumberFormat="0" applyBorder="0" applyAlignment="0" applyProtection="0"/>
    <xf numFmtId="177" fontId="13" fillId="25" borderId="0" applyNumberFormat="0" applyBorder="0" applyAlignment="0" applyProtection="0"/>
    <xf numFmtId="177" fontId="13" fillId="33" borderId="0" applyNumberFormat="0" applyBorder="0" applyAlignment="0" applyProtection="0"/>
    <xf numFmtId="177" fontId="15" fillId="44" borderId="0" applyNumberFormat="0" applyBorder="0" applyAlignment="0" applyProtection="0"/>
    <xf numFmtId="0" fontId="89" fillId="44" borderId="0" applyNumberFormat="0" applyBorder="0" applyAlignment="0" applyProtection="0"/>
    <xf numFmtId="177" fontId="13" fillId="29" borderId="0" applyNumberFormat="0" applyBorder="0" applyAlignment="0" applyProtection="0"/>
    <xf numFmtId="0" fontId="37" fillId="51" borderId="0" applyNumberFormat="0" applyBorder="0" applyAlignment="0" applyProtection="0"/>
    <xf numFmtId="172" fontId="14" fillId="61" borderId="26" applyNumberFormat="0" applyFont="0" applyAlignment="0" applyProtection="0"/>
    <xf numFmtId="0" fontId="7" fillId="0" borderId="0"/>
    <xf numFmtId="0" fontId="7" fillId="0" borderId="0"/>
    <xf numFmtId="172" fontId="14" fillId="61" borderId="26" applyNumberFormat="0" applyFont="0" applyAlignment="0" applyProtection="0"/>
    <xf numFmtId="0" fontId="7" fillId="0" borderId="0"/>
    <xf numFmtId="177" fontId="13" fillId="33" borderId="0" applyNumberFormat="0" applyBorder="0" applyAlignment="0" applyProtection="0"/>
    <xf numFmtId="172" fontId="14" fillId="0" borderId="0"/>
    <xf numFmtId="177" fontId="13" fillId="25" borderId="0" applyNumberFormat="0" applyBorder="0" applyAlignment="0" applyProtection="0"/>
    <xf numFmtId="177" fontId="13" fillId="29" borderId="0" applyNumberFormat="0" applyBorder="0" applyAlignment="0" applyProtection="0"/>
    <xf numFmtId="172" fontId="117" fillId="8" borderId="6" applyNumberFormat="0" applyAlignment="0" applyProtection="0"/>
    <xf numFmtId="177" fontId="13" fillId="33" borderId="0" applyNumberFormat="0" applyBorder="0" applyAlignment="0" applyProtection="0"/>
    <xf numFmtId="0" fontId="33" fillId="42" borderId="0" applyNumberFormat="0" applyBorder="0" applyAlignment="0" applyProtection="0"/>
    <xf numFmtId="164" fontId="20" fillId="0" borderId="0" applyFont="0" applyFill="0" applyBorder="0" applyAlignment="0" applyProtection="0"/>
    <xf numFmtId="172" fontId="33" fillId="0" borderId="0"/>
    <xf numFmtId="0" fontId="7" fillId="0" borderId="0"/>
    <xf numFmtId="172" fontId="33" fillId="0" borderId="0"/>
    <xf numFmtId="0" fontId="7" fillId="0" borderId="0"/>
    <xf numFmtId="172" fontId="14" fillId="43" borderId="0" applyNumberFormat="0" applyBorder="0" applyAlignment="0" applyProtection="0"/>
    <xf numFmtId="177" fontId="13" fillId="33" borderId="0" applyNumberFormat="0" applyBorder="0" applyAlignment="0" applyProtection="0"/>
    <xf numFmtId="177" fontId="13" fillId="25" borderId="0" applyNumberFormat="0" applyBorder="0" applyAlignment="0" applyProtection="0"/>
    <xf numFmtId="177" fontId="13" fillId="29" borderId="0" applyNumberFormat="0" applyBorder="0" applyAlignment="0" applyProtection="0"/>
    <xf numFmtId="177" fontId="13" fillId="33" borderId="0" applyNumberFormat="0" applyBorder="0" applyAlignment="0" applyProtection="0"/>
    <xf numFmtId="172" fontId="33" fillId="0" borderId="0"/>
    <xf numFmtId="172" fontId="107" fillId="12" borderId="0" applyNumberFormat="0" applyBorder="0" applyAlignment="0" applyProtection="0"/>
    <xf numFmtId="177" fontId="13" fillId="29" borderId="0" applyNumberFormat="0" applyBorder="0" applyAlignment="0" applyProtection="0"/>
    <xf numFmtId="0" fontId="20" fillId="0" borderId="0"/>
    <xf numFmtId="0" fontId="117" fillId="8" borderId="6" applyNumberFormat="0" applyAlignment="0" applyProtection="0"/>
    <xf numFmtId="0" fontId="14" fillId="0" borderId="0"/>
    <xf numFmtId="0" fontId="7" fillId="0" borderId="0"/>
    <xf numFmtId="172" fontId="33" fillId="0" borderId="0"/>
    <xf numFmtId="0" fontId="7" fillId="0" borderId="0"/>
    <xf numFmtId="0" fontId="7" fillId="0" borderId="0"/>
    <xf numFmtId="0" fontId="117" fillId="8" borderId="6" applyNumberFormat="0" applyAlignment="0" applyProtection="0"/>
    <xf numFmtId="177" fontId="13" fillId="33" borderId="0" applyNumberFormat="0" applyBorder="0" applyAlignment="0" applyProtection="0"/>
    <xf numFmtId="177" fontId="13" fillId="33" borderId="0" applyNumberFormat="0" applyBorder="0" applyAlignment="0" applyProtection="0"/>
    <xf numFmtId="177" fontId="13" fillId="29" borderId="0" applyNumberFormat="0" applyBorder="0" applyAlignment="0" applyProtection="0"/>
    <xf numFmtId="177" fontId="13" fillId="33" borderId="0" applyNumberFormat="0" applyBorder="0" applyAlignment="0" applyProtection="0"/>
    <xf numFmtId="0" fontId="89" fillId="46" borderId="0" applyNumberFormat="0" applyBorder="0" applyAlignment="0" applyProtection="0"/>
    <xf numFmtId="172" fontId="14" fillId="0" borderId="0"/>
    <xf numFmtId="0" fontId="107" fillId="32" borderId="0" applyNumberFormat="0" applyBorder="0" applyAlignment="0" applyProtection="0"/>
    <xf numFmtId="177" fontId="13" fillId="29" borderId="0" applyNumberFormat="0" applyBorder="0" applyAlignment="0" applyProtection="0"/>
    <xf numFmtId="172" fontId="14" fillId="61" borderId="26" applyNumberFormat="0" applyFont="0" applyAlignment="0" applyProtection="0"/>
    <xf numFmtId="177" fontId="13" fillId="29" borderId="0" applyNumberFormat="0" applyBorder="0" applyAlignment="0" applyProtection="0"/>
    <xf numFmtId="177" fontId="13" fillId="29" borderId="0" applyNumberFormat="0" applyBorder="0" applyAlignment="0" applyProtection="0"/>
    <xf numFmtId="172" fontId="7" fillId="0" borderId="0"/>
    <xf numFmtId="172" fontId="15" fillId="0" borderId="0"/>
    <xf numFmtId="164" fontId="14" fillId="0" borderId="0" applyFont="0" applyFill="0" applyBorder="0" applyAlignment="0" applyProtection="0"/>
    <xf numFmtId="164" fontId="14" fillId="0" borderId="0" applyFont="0" applyFill="0" applyBorder="0" applyAlignment="0" applyProtection="0"/>
    <xf numFmtId="172" fontId="14" fillId="38" borderId="0" applyNumberFormat="0" applyBorder="0" applyAlignment="0" applyProtection="0"/>
    <xf numFmtId="164" fontId="14" fillId="0" borderId="0" applyFont="0" applyFill="0" applyBorder="0" applyAlignment="0" applyProtection="0"/>
    <xf numFmtId="172" fontId="14" fillId="54" borderId="13" applyNumberFormat="0" applyAlignment="0" applyProtection="0"/>
    <xf numFmtId="172" fontId="14" fillId="39" borderId="0" applyNumberFormat="0" applyBorder="0" applyAlignment="0" applyProtection="0"/>
    <xf numFmtId="44" fontId="14" fillId="0" borderId="0" applyFont="0" applyFill="0" applyBorder="0" applyAlignment="0" applyProtection="0"/>
    <xf numFmtId="44" fontId="15" fillId="0" borderId="0" applyFont="0" applyFill="0" applyBorder="0" applyAlignment="0" applyProtection="0"/>
    <xf numFmtId="44" fontId="14" fillId="0" borderId="0" applyFont="0" applyFill="0" applyBorder="0" applyAlignment="0" applyProtection="0"/>
    <xf numFmtId="44" fontId="33"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164" fontId="14" fillId="0" borderId="0" applyFont="0" applyFill="0" applyBorder="0" applyAlignment="0" applyProtection="0"/>
    <xf numFmtId="177" fontId="13" fillId="25" borderId="0" applyNumberFormat="0" applyBorder="0" applyAlignment="0" applyProtection="0"/>
    <xf numFmtId="172" fontId="14" fillId="43" borderId="0" applyNumberFormat="0" applyBorder="0" applyAlignment="0" applyProtection="0"/>
    <xf numFmtId="0" fontId="117" fillId="8" borderId="6" applyNumberFormat="0" applyAlignment="0" applyProtection="0"/>
    <xf numFmtId="172" fontId="14" fillId="0" borderId="0"/>
    <xf numFmtId="172" fontId="48" fillId="0" borderId="0">
      <alignment vertical="center"/>
    </xf>
    <xf numFmtId="0" fontId="7" fillId="0" borderId="0"/>
    <xf numFmtId="0" fontId="20" fillId="0" borderId="0">
      <alignment vertical="center"/>
    </xf>
    <xf numFmtId="164" fontId="20" fillId="0" borderId="0" applyFont="0" applyFill="0" applyBorder="0" applyAlignment="0" applyProtection="0"/>
    <xf numFmtId="164" fontId="83" fillId="0" borderId="0" applyFont="0" applyFill="0" applyBorder="0" applyAlignment="0" applyProtection="0"/>
    <xf numFmtId="164" fontId="20" fillId="0" borderId="0" applyFont="0" applyFill="0" applyBorder="0" applyAlignment="0" applyProtection="0"/>
    <xf numFmtId="0" fontId="80" fillId="0" borderId="0"/>
    <xf numFmtId="0" fontId="83" fillId="0" borderId="0"/>
    <xf numFmtId="0" fontId="13" fillId="0" borderId="0"/>
    <xf numFmtId="43" fontId="13" fillId="0" borderId="0" applyFont="0" applyFill="0" applyBorder="0" applyAlignment="0" applyProtection="0"/>
    <xf numFmtId="0" fontId="20" fillId="0" borderId="0"/>
    <xf numFmtId="0" fontId="80" fillId="0" borderId="0"/>
    <xf numFmtId="0" fontId="13" fillId="0" borderId="0"/>
    <xf numFmtId="43" fontId="13" fillId="0" borderId="0" applyFont="0" applyFill="0" applyBorder="0" applyAlignment="0" applyProtection="0"/>
    <xf numFmtId="0" fontId="80" fillId="0" borderId="0"/>
    <xf numFmtId="0" fontId="83" fillId="0" borderId="0"/>
    <xf numFmtId="0" fontId="20" fillId="0" borderId="0"/>
    <xf numFmtId="0" fontId="50" fillId="36" borderId="0" applyNumberFormat="0" applyBorder="0" applyAlignment="0" applyProtection="0"/>
    <xf numFmtId="0" fontId="50" fillId="37" borderId="0" applyNumberFormat="0" applyBorder="0" applyAlignment="0" applyProtection="0"/>
    <xf numFmtId="0" fontId="50" fillId="38" borderId="0" applyNumberFormat="0" applyBorder="0" applyAlignment="0" applyProtection="0"/>
    <xf numFmtId="0" fontId="50" fillId="39" borderId="0" applyNumberFormat="0" applyBorder="0" applyAlignment="0" applyProtection="0"/>
    <xf numFmtId="0" fontId="50" fillId="40" borderId="0" applyNumberFormat="0" applyBorder="0" applyAlignment="0" applyProtection="0"/>
    <xf numFmtId="0" fontId="50" fillId="41" borderId="0" applyNumberFormat="0" applyBorder="0" applyAlignment="0" applyProtection="0"/>
    <xf numFmtId="0" fontId="50" fillId="42" borderId="0" applyNumberFormat="0" applyBorder="0" applyAlignment="0" applyProtection="0"/>
    <xf numFmtId="0" fontId="50" fillId="43" borderId="0" applyNumberFormat="0" applyBorder="0" applyAlignment="0" applyProtection="0"/>
    <xf numFmtId="0" fontId="50" fillId="44" borderId="0" applyNumberFormat="0" applyBorder="0" applyAlignment="0" applyProtection="0"/>
    <xf numFmtId="0" fontId="50" fillId="39" borderId="0" applyNumberFormat="0" applyBorder="0" applyAlignment="0" applyProtection="0"/>
    <xf numFmtId="0" fontId="50" fillId="42" borderId="0" applyNumberFormat="0" applyBorder="0" applyAlignment="0" applyProtection="0"/>
    <xf numFmtId="0" fontId="50" fillId="45" borderId="0" applyNumberFormat="0" applyBorder="0" applyAlignment="0" applyProtection="0"/>
    <xf numFmtId="0" fontId="51" fillId="46" borderId="0" applyNumberFormat="0" applyBorder="0" applyAlignment="0" applyProtection="0"/>
    <xf numFmtId="0" fontId="51" fillId="43" borderId="0" applyNumberFormat="0" applyBorder="0" applyAlignment="0" applyProtection="0"/>
    <xf numFmtId="0" fontId="51" fillId="44" borderId="0" applyNumberFormat="0" applyBorder="0" applyAlignment="0" applyProtection="0"/>
    <xf numFmtId="0" fontId="51" fillId="47" borderId="0" applyNumberFormat="0" applyBorder="0" applyAlignment="0" applyProtection="0"/>
    <xf numFmtId="0" fontId="51" fillId="48" borderId="0" applyNumberFormat="0" applyBorder="0" applyAlignment="0" applyProtection="0"/>
    <xf numFmtId="0" fontId="51" fillId="49" borderId="0" applyNumberFormat="0" applyBorder="0" applyAlignment="0" applyProtection="0"/>
    <xf numFmtId="0" fontId="51" fillId="50" borderId="0" applyNumberFormat="0" applyBorder="0" applyAlignment="0" applyProtection="0"/>
    <xf numFmtId="0" fontId="51" fillId="51" borderId="0" applyNumberFormat="0" applyBorder="0" applyAlignment="0" applyProtection="0"/>
    <xf numFmtId="0" fontId="51" fillId="52" borderId="0" applyNumberFormat="0" applyBorder="0" applyAlignment="0" applyProtection="0"/>
    <xf numFmtId="0" fontId="51" fillId="47" borderId="0" applyNumberFormat="0" applyBorder="0" applyAlignment="0" applyProtection="0"/>
    <xf numFmtId="0" fontId="51" fillId="48" borderId="0" applyNumberFormat="0" applyBorder="0" applyAlignment="0" applyProtection="0"/>
    <xf numFmtId="0" fontId="51" fillId="53" borderId="0" applyNumberFormat="0" applyBorder="0" applyAlignment="0" applyProtection="0"/>
    <xf numFmtId="0" fontId="53" fillId="37" borderId="0" applyNumberFormat="0" applyBorder="0" applyAlignment="0" applyProtection="0"/>
    <xf numFmtId="0" fontId="54" fillId="54" borderId="13" applyNumberFormat="0" applyAlignment="0" applyProtection="0"/>
    <xf numFmtId="0" fontId="55" fillId="55" borderId="15" applyNumberFormat="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72" fontId="20" fillId="0" borderId="0" applyFont="0" applyFill="0" applyBorder="0" applyAlignment="0" applyProtection="0"/>
    <xf numFmtId="0" fontId="57" fillId="0" borderId="0" applyNumberFormat="0" applyFill="0" applyBorder="0" applyAlignment="0" applyProtection="0"/>
    <xf numFmtId="0" fontId="61" fillId="0" borderId="21" applyNumberFormat="0" applyFill="0" applyAlignment="0" applyProtection="0"/>
    <xf numFmtId="0" fontId="62" fillId="0" borderId="22" applyNumberFormat="0" applyFill="0" applyAlignment="0" applyProtection="0"/>
    <xf numFmtId="0" fontId="63" fillId="0" borderId="23" applyNumberFormat="0" applyFill="0" applyAlignment="0" applyProtection="0"/>
    <xf numFmtId="0" fontId="63" fillId="0" borderId="0" applyNumberFormat="0" applyFill="0" applyBorder="0" applyAlignment="0" applyProtection="0"/>
    <xf numFmtId="0" fontId="68" fillId="59" borderId="0" applyNumberFormat="0" applyBorder="0" applyAlignment="0" applyProtection="0"/>
    <xf numFmtId="0" fontId="20" fillId="0" borderId="0"/>
    <xf numFmtId="0" fontId="13" fillId="0" borderId="0"/>
    <xf numFmtId="0" fontId="20" fillId="0" borderId="0"/>
    <xf numFmtId="0" fontId="13" fillId="0" borderId="0"/>
    <xf numFmtId="0" fontId="50" fillId="61" borderId="26" applyNumberFormat="0" applyFont="0" applyAlignment="0" applyProtection="0"/>
    <xf numFmtId="9" fontId="20" fillId="0" borderId="0" applyFont="0" applyFill="0" applyBorder="0" applyAlignment="0" applyProtection="0"/>
    <xf numFmtId="10"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0" fontId="77" fillId="0" borderId="0" applyNumberFormat="0" applyFill="0" applyBorder="0" applyAlignment="0" applyProtection="0"/>
    <xf numFmtId="0" fontId="20" fillId="0" borderId="0">
      <alignment vertical="center"/>
    </xf>
    <xf numFmtId="164" fontId="20" fillId="0" borderId="0" applyFont="0" applyFill="0" applyBorder="0" applyAlignment="0" applyProtection="0"/>
    <xf numFmtId="164" fontId="20"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0" fontId="20" fillId="0" borderId="0"/>
    <xf numFmtId="0" fontId="20" fillId="0" borderId="0"/>
    <xf numFmtId="0" fontId="20" fillId="0" borderId="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5" fillId="61" borderId="26" applyNumberFormat="0" applyFont="0" applyAlignment="0" applyProtection="0"/>
    <xf numFmtId="0" fontId="78"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29" fillId="0" borderId="29" applyNumberFormat="0" applyFill="0" applyAlignment="0" applyProtection="0"/>
    <xf numFmtId="3" fontId="56" fillId="0" borderId="14"/>
    <xf numFmtId="172" fontId="56" fillId="0" borderId="14"/>
    <xf numFmtId="0" fontId="56" fillId="0" borderId="14"/>
    <xf numFmtId="9" fontId="20" fillId="0" borderId="0" applyFont="0" applyFill="0" applyBorder="0" applyAlignment="0" applyProtection="0"/>
    <xf numFmtId="0" fontId="70" fillId="54" borderId="18" applyNumberFormat="0" applyAlignment="0" applyProtection="0"/>
    <xf numFmtId="0" fontId="14" fillId="54" borderId="13" applyNumberFormat="0" applyAlignment="0" applyProtection="0"/>
    <xf numFmtId="0" fontId="14" fillId="54" borderId="13" applyNumberFormat="0" applyAlignment="0" applyProtection="0"/>
    <xf numFmtId="0" fontId="14" fillId="54" borderId="13" applyNumberFormat="0" applyAlignment="0" applyProtection="0"/>
    <xf numFmtId="0" fontId="44" fillId="54" borderId="13" applyNumberFormat="0" applyAlignment="0" applyProtection="0"/>
    <xf numFmtId="0" fontId="50" fillId="61" borderId="26" applyNumberFormat="0" applyFont="0" applyAlignment="0" applyProtection="0"/>
    <xf numFmtId="9" fontId="20" fillId="0" borderId="0" applyFont="0" applyFill="0" applyBorder="0" applyAlignment="0" applyProtection="0"/>
    <xf numFmtId="0" fontId="14" fillId="54" borderId="13" applyNumberFormat="0" applyAlignment="0" applyProtection="0"/>
    <xf numFmtId="0" fontId="14" fillId="54" borderId="13" applyNumberFormat="0" applyAlignment="0" applyProtection="0"/>
    <xf numFmtId="0" fontId="14" fillId="54" borderId="13" applyNumberFormat="0" applyAlignment="0" applyProtection="0"/>
    <xf numFmtId="0" fontId="44" fillId="54" borderId="13" applyNumberFormat="0" applyAlignment="0" applyProtection="0"/>
    <xf numFmtId="9" fontId="20" fillId="0" borderId="0" applyFont="0" applyFill="0" applyBorder="0" applyAlignment="0" applyProtection="0"/>
    <xf numFmtId="0" fontId="64" fillId="41" borderId="13" applyNumberFormat="0" applyAlignment="0" applyProtection="0"/>
    <xf numFmtId="0" fontId="64" fillId="41" borderId="13" applyNumberFormat="0" applyAlignment="0" applyProtection="0"/>
    <xf numFmtId="0" fontId="64" fillId="41" borderId="13" applyNumberFormat="0" applyAlignment="0" applyProtection="0"/>
    <xf numFmtId="0" fontId="64" fillId="41" borderId="13" applyNumberFormat="0" applyAlignment="0" applyProtection="0"/>
    <xf numFmtId="0" fontId="60" fillId="0" borderId="20">
      <alignment horizontal="left" vertical="center"/>
    </xf>
    <xf numFmtId="0" fontId="64" fillId="41" borderId="13" applyNumberFormat="0" applyAlignment="0" applyProtection="0"/>
    <xf numFmtId="0" fontId="64" fillId="41" borderId="13" applyNumberFormat="0" applyAlignment="0" applyProtection="0"/>
    <xf numFmtId="0" fontId="64" fillId="41" borderId="13" applyNumberFormat="0" applyAlignment="0" applyProtection="0"/>
    <xf numFmtId="0" fontId="64" fillId="41" borderId="13" applyNumberFormat="0" applyAlignment="0" applyProtection="0"/>
    <xf numFmtId="10" fontId="59" fillId="60" borderId="14" applyNumberFormat="0" applyBorder="0" applyAlignment="0" applyProtection="0"/>
    <xf numFmtId="0" fontId="14" fillId="54" borderId="18" applyNumberFormat="0" applyAlignment="0" applyProtection="0"/>
    <xf numFmtId="0" fontId="22" fillId="54" borderId="18" applyNumberFormat="0" applyAlignment="0" applyProtection="0"/>
    <xf numFmtId="0" fontId="14" fillId="41" borderId="13" applyNumberFormat="0" applyAlignment="0" applyProtection="0"/>
    <xf numFmtId="0" fontId="50" fillId="57" borderId="17" applyNumberFormat="0" applyProtection="0">
      <alignment horizontal="left" vertical="top"/>
    </xf>
    <xf numFmtId="0" fontId="50" fillId="57" borderId="17" applyNumberFormat="0" applyProtection="0">
      <alignment horizontal="left" vertical="top"/>
    </xf>
    <xf numFmtId="0" fontId="54" fillId="54" borderId="13" applyNumberFormat="0" applyAlignment="0" applyProtection="0"/>
    <xf numFmtId="0" fontId="14" fillId="41" borderId="13" applyNumberFormat="0" applyAlignment="0" applyProtection="0"/>
    <xf numFmtId="0" fontId="14" fillId="41" borderId="13" applyNumberFormat="0" applyAlignment="0" applyProtection="0"/>
    <xf numFmtId="0" fontId="14" fillId="41" borderId="13" applyNumberFormat="0" applyAlignment="0" applyProtection="0"/>
    <xf numFmtId="0" fontId="21" fillId="41" borderId="13" applyNumberFormat="0" applyAlignment="0" applyProtection="0"/>
    <xf numFmtId="3" fontId="14" fillId="0" borderId="14" applyNumberFormat="0" applyFont="0" applyBorder="0" applyAlignment="0"/>
    <xf numFmtId="3" fontId="14" fillId="0" borderId="14" applyNumberFormat="0" applyFont="0" applyBorder="0" applyAlignment="0"/>
    <xf numFmtId="3" fontId="14" fillId="0" borderId="14" applyNumberFormat="0" applyFont="0" applyBorder="0" applyAlignment="0"/>
    <xf numFmtId="0" fontId="54" fillId="54" borderId="13" applyNumberFormat="0" applyAlignment="0" applyProtection="0"/>
    <xf numFmtId="0" fontId="50" fillId="61" borderId="26" applyNumberFormat="0" applyFont="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20" fillId="0" borderId="0"/>
    <xf numFmtId="0" fontId="14" fillId="41" borderId="13" applyNumberFormat="0" applyAlignment="0" applyProtection="0"/>
    <xf numFmtId="0" fontId="20" fillId="0" borderId="0"/>
    <xf numFmtId="0" fontId="14" fillId="54" borderId="18" applyNumberFormat="0" applyAlignment="0" applyProtection="0"/>
    <xf numFmtId="0" fontId="14" fillId="54" borderId="18" applyNumberFormat="0" applyAlignment="0" applyProtection="0"/>
    <xf numFmtId="0" fontId="20" fillId="0" borderId="0"/>
    <xf numFmtId="0" fontId="14" fillId="41" borderId="13" applyNumberFormat="0" applyAlignment="0" applyProtection="0"/>
    <xf numFmtId="0" fontId="21" fillId="41" borderId="13" applyNumberFormat="0" applyAlignment="0" applyProtection="0"/>
    <xf numFmtId="0" fontId="14" fillId="61" borderId="26" applyNumberFormat="0" applyFont="0" applyAlignment="0" applyProtection="0"/>
    <xf numFmtId="0" fontId="14" fillId="61" borderId="26" applyNumberFormat="0" applyFont="0" applyAlignment="0" applyProtection="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86" fillId="0" borderId="0"/>
    <xf numFmtId="0" fontId="86" fillId="0" borderId="0"/>
    <xf numFmtId="0" fontId="86" fillId="0" borderId="0"/>
    <xf numFmtId="0" fontId="78" fillId="0" borderId="29" applyNumberFormat="0" applyFill="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41" borderId="13" applyNumberFormat="0" applyAlignment="0" applyProtection="0"/>
    <xf numFmtId="0" fontId="14" fillId="54" borderId="18" applyNumberForma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5" fillId="61" borderId="26" applyNumberFormat="0" applyFont="0" applyAlignment="0" applyProtection="0"/>
    <xf numFmtId="0" fontId="14" fillId="61" borderId="26" applyNumberFormat="0" applyFont="0" applyAlignment="0" applyProtection="0"/>
    <xf numFmtId="0" fontId="14" fillId="54" borderId="18" applyNumberFormat="0" applyAlignment="0" applyProtection="0"/>
    <xf numFmtId="0" fontId="60" fillId="0" borderId="20">
      <alignment horizontal="left" vertical="center"/>
    </xf>
    <xf numFmtId="0" fontId="50" fillId="61" borderId="26" applyNumberFormat="0" applyFont="0" applyAlignment="0" applyProtection="0"/>
    <xf numFmtId="0" fontId="54" fillId="54" borderId="13" applyNumberFormat="0" applyAlignment="0" applyProtection="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5" fillId="61" borderId="26" applyNumberFormat="0" applyFont="0" applyAlignment="0" applyProtection="0"/>
    <xf numFmtId="0" fontId="14" fillId="0" borderId="29" applyNumberFormat="0" applyFill="0" applyAlignment="0" applyProtection="0"/>
    <xf numFmtId="0" fontId="14" fillId="0" borderId="29" applyNumberFormat="0" applyFill="0" applyAlignment="0" applyProtection="0"/>
    <xf numFmtId="0" fontId="29" fillId="0" borderId="29" applyNumberFormat="0" applyFill="0" applyAlignment="0" applyProtection="0"/>
    <xf numFmtId="0" fontId="70" fillId="54" borderId="18" applyNumberFormat="0" applyAlignment="0" applyProtection="0"/>
    <xf numFmtId="0" fontId="14" fillId="54" borderId="13" applyNumberFormat="0" applyAlignment="0" applyProtection="0"/>
    <xf numFmtId="0" fontId="14" fillId="54" borderId="13" applyNumberFormat="0" applyAlignment="0" applyProtection="0"/>
    <xf numFmtId="0" fontId="14" fillId="54" borderId="13" applyNumberFormat="0" applyAlignment="0" applyProtection="0"/>
    <xf numFmtId="0" fontId="44" fillId="54" borderId="13" applyNumberFormat="0" applyAlignment="0" applyProtection="0"/>
    <xf numFmtId="0" fontId="50" fillId="61" borderId="26" applyNumberFormat="0" applyFont="0" applyAlignment="0" applyProtection="0"/>
    <xf numFmtId="0" fontId="50" fillId="57" borderId="17" applyNumberFormat="0" applyProtection="0">
      <alignment horizontal="left" vertical="top"/>
    </xf>
    <xf numFmtId="0" fontId="60" fillId="0" borderId="20">
      <alignment horizontal="left" vertical="center"/>
    </xf>
    <xf numFmtId="0" fontId="54" fillId="54" borderId="13" applyNumberFormat="0" applyAlignment="0" applyProtection="0"/>
    <xf numFmtId="0" fontId="22" fillId="54" borderId="18" applyNumberFormat="0" applyAlignment="0" applyProtection="0"/>
    <xf numFmtId="0" fontId="14" fillId="54" borderId="18" applyNumberFormat="0" applyAlignment="0" applyProtection="0"/>
    <xf numFmtId="0" fontId="14" fillId="54" borderId="18" applyNumberFormat="0" applyAlignment="0" applyProtection="0"/>
    <xf numFmtId="0" fontId="14" fillId="54" borderId="18" applyNumberFormat="0" applyAlignment="0" applyProtection="0"/>
    <xf numFmtId="0" fontId="21" fillId="41" borderId="13" applyNumberFormat="0" applyAlignment="0" applyProtection="0"/>
    <xf numFmtId="0" fontId="14" fillId="41" borderId="13" applyNumberFormat="0" applyAlignment="0" applyProtection="0"/>
    <xf numFmtId="0" fontId="14" fillId="41" borderId="13" applyNumberFormat="0" applyAlignment="0" applyProtection="0"/>
    <xf numFmtId="0" fontId="14" fillId="41" borderId="13" applyNumberFormat="0" applyAlignment="0" applyProtection="0"/>
    <xf numFmtId="0" fontId="14" fillId="41" borderId="13" applyNumberFormat="0" applyAlignment="0" applyProtection="0"/>
    <xf numFmtId="0" fontId="21" fillId="41" borderId="13" applyNumberFormat="0" applyAlignment="0" applyProtection="0"/>
    <xf numFmtId="0" fontId="64" fillId="41" borderId="13" applyNumberFormat="0" applyAlignment="0" applyProtection="0"/>
    <xf numFmtId="0" fontId="64" fillId="41" borderId="13" applyNumberFormat="0" applyAlignment="0" applyProtection="0"/>
    <xf numFmtId="0" fontId="64" fillId="41" borderId="13" applyNumberFormat="0" applyAlignment="0" applyProtection="0"/>
    <xf numFmtId="0" fontId="64" fillId="41" borderId="13" applyNumberFormat="0" applyAlignment="0" applyProtection="0"/>
    <xf numFmtId="0" fontId="13" fillId="0" borderId="0"/>
    <xf numFmtId="0" fontId="13" fillId="0" borderId="0"/>
    <xf numFmtId="0" fontId="29"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44" fillId="54" borderId="13" applyNumberFormat="0" applyAlignment="0" applyProtection="0"/>
    <xf numFmtId="0" fontId="14" fillId="54" borderId="13" applyNumberFormat="0" applyAlignment="0" applyProtection="0"/>
    <xf numFmtId="0" fontId="14" fillId="54" borderId="13" applyNumberFormat="0" applyAlignment="0" applyProtection="0"/>
    <xf numFmtId="0" fontId="14" fillId="54" borderId="13" applyNumberForma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64" fillId="41" borderId="13" applyNumberFormat="0" applyAlignment="0" applyProtection="0"/>
    <xf numFmtId="0" fontId="64" fillId="41" borderId="13" applyNumberFormat="0" applyAlignment="0" applyProtection="0"/>
    <xf numFmtId="0" fontId="64" fillId="41" borderId="13" applyNumberFormat="0" applyAlignment="0" applyProtection="0"/>
    <xf numFmtId="0" fontId="14" fillId="54" borderId="18" applyNumberFormat="0" applyAlignment="0" applyProtection="0"/>
    <xf numFmtId="0" fontId="22" fillId="54" borderId="18" applyNumberFormat="0" applyAlignment="0" applyProtection="0"/>
    <xf numFmtId="0" fontId="50" fillId="57" borderId="17" applyNumberFormat="0" applyProtection="0">
      <alignment horizontal="left" vertical="top"/>
    </xf>
    <xf numFmtId="0" fontId="50" fillId="61" borderId="26" applyNumberFormat="0" applyFont="0" applyAlignment="0" applyProtection="0"/>
    <xf numFmtId="0" fontId="64" fillId="41" borderId="13" applyNumberForma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0" borderId="29" applyNumberFormat="0" applyFill="0" applyAlignment="0" applyProtection="0"/>
    <xf numFmtId="172" fontId="56" fillId="0" borderId="14"/>
    <xf numFmtId="0" fontId="70" fillId="54" borderId="18" applyNumberFormat="0" applyAlignment="0" applyProtection="0"/>
    <xf numFmtId="0" fontId="14" fillId="54" borderId="18" applyNumberFormat="0" applyAlignment="0" applyProtection="0"/>
    <xf numFmtId="0" fontId="50" fillId="57" borderId="17" applyNumberFormat="0" applyProtection="0">
      <alignment horizontal="left" vertical="top"/>
    </xf>
    <xf numFmtId="3" fontId="14" fillId="0" borderId="14" applyNumberFormat="0" applyFont="0" applyBorder="0" applyAlignment="0"/>
    <xf numFmtId="3" fontId="14" fillId="0" borderId="14" applyNumberFormat="0" applyFont="0" applyBorder="0" applyAlignment="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5" fillId="61" borderId="26" applyNumberFormat="0" applyFont="0" applyAlignment="0" applyProtection="0"/>
    <xf numFmtId="0" fontId="14" fillId="61" borderId="26" applyNumberFormat="0" applyFont="0" applyAlignment="0" applyProtection="0"/>
    <xf numFmtId="0" fontId="50" fillId="61" borderId="26" applyNumberFormat="0" applyFont="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0" borderId="29" applyNumberFormat="0" applyFill="0" applyAlignment="0" applyProtection="0"/>
    <xf numFmtId="0" fontId="54" fillId="54" borderId="13" applyNumberFormat="0" applyAlignment="0" applyProtection="0"/>
    <xf numFmtId="0" fontId="13" fillId="0" borderId="0"/>
    <xf numFmtId="0" fontId="13" fillId="0" borderId="0"/>
    <xf numFmtId="0" fontId="14" fillId="61" borderId="26" applyNumberFormat="0" applyFont="0" applyAlignment="0" applyProtection="0"/>
    <xf numFmtId="0" fontId="78" fillId="0" borderId="29" applyNumberFormat="0" applyFill="0" applyAlignment="0" applyProtection="0"/>
    <xf numFmtId="0" fontId="15" fillId="61" borderId="26" applyNumberFormat="0" applyFont="0" applyAlignment="0" applyProtection="0"/>
    <xf numFmtId="0" fontId="14" fillId="61" borderId="26" applyNumberFormat="0" applyFont="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0" fontId="14" fillId="54" borderId="18" applyNumberForma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50" fillId="61" borderId="26" applyNumberFormat="0" applyFont="0" applyAlignment="0" applyProtection="0"/>
    <xf numFmtId="0" fontId="14" fillId="61" borderId="26" applyNumberFormat="0" applyFont="0" applyAlignment="0" applyProtection="0"/>
    <xf numFmtId="10" fontId="59" fillId="60" borderId="14" applyNumberFormat="0" applyBorder="0" applyAlignment="0" applyProtection="0"/>
    <xf numFmtId="3" fontId="14" fillId="0" borderId="14" applyNumberFormat="0" applyFont="0" applyBorder="0" applyAlignment="0"/>
    <xf numFmtId="3" fontId="56" fillId="0" borderId="14"/>
    <xf numFmtId="0" fontId="78" fillId="0" borderId="29" applyNumberFormat="0" applyFill="0" applyAlignment="0" applyProtection="0"/>
    <xf numFmtId="0" fontId="14" fillId="61" borderId="26" applyNumberFormat="0" applyFont="0" applyAlignment="0" applyProtection="0"/>
    <xf numFmtId="0" fontId="14" fillId="0" borderId="29" applyNumberFormat="0" applyFill="0" applyAlignment="0" applyProtection="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3" fontId="56" fillId="0" borderId="14"/>
    <xf numFmtId="172" fontId="56" fillId="0" borderId="14"/>
    <xf numFmtId="0" fontId="56" fillId="0" borderId="14"/>
    <xf numFmtId="0" fontId="14" fillId="54" borderId="13" applyNumberFormat="0" applyAlignment="0" applyProtection="0"/>
    <xf numFmtId="0" fontId="14" fillId="54" borderId="13" applyNumberFormat="0" applyAlignment="0" applyProtection="0"/>
    <xf numFmtId="0" fontId="14" fillId="54" borderId="13" applyNumberFormat="0" applyAlignment="0" applyProtection="0"/>
    <xf numFmtId="0" fontId="44" fillId="54" borderId="13" applyNumberFormat="0" applyAlignment="0" applyProtection="0"/>
    <xf numFmtId="0" fontId="14" fillId="61" borderId="26" applyNumberFormat="0" applyFont="0" applyAlignment="0" applyProtection="0"/>
    <xf numFmtId="0" fontId="14" fillId="54" borderId="13" applyNumberFormat="0" applyAlignment="0" applyProtection="0"/>
    <xf numFmtId="0" fontId="14" fillId="54" borderId="13" applyNumberFormat="0" applyAlignment="0" applyProtection="0"/>
    <xf numFmtId="0" fontId="14" fillId="54" borderId="13" applyNumberFormat="0" applyAlignment="0" applyProtection="0"/>
    <xf numFmtId="0" fontId="44" fillId="54" borderId="13" applyNumberFormat="0" applyAlignment="0" applyProtection="0"/>
    <xf numFmtId="0" fontId="14" fillId="61" borderId="26" applyNumberFormat="0" applyFont="0" applyAlignment="0" applyProtection="0"/>
    <xf numFmtId="0" fontId="64" fillId="41" borderId="13" applyNumberFormat="0" applyAlignment="0" applyProtection="0"/>
    <xf numFmtId="0" fontId="64" fillId="41" borderId="13" applyNumberFormat="0" applyAlignment="0" applyProtection="0"/>
    <xf numFmtId="0" fontId="64" fillId="41" borderId="13" applyNumberFormat="0" applyAlignment="0" applyProtection="0"/>
    <xf numFmtId="0" fontId="64" fillId="41" borderId="13" applyNumberFormat="0" applyAlignment="0" applyProtection="0"/>
    <xf numFmtId="0" fontId="64" fillId="41" borderId="13" applyNumberFormat="0" applyAlignment="0" applyProtection="0"/>
    <xf numFmtId="0" fontId="64" fillId="41" borderId="13" applyNumberFormat="0" applyAlignment="0" applyProtection="0"/>
    <xf numFmtId="0" fontId="64" fillId="41" borderId="13" applyNumberFormat="0" applyAlignment="0" applyProtection="0"/>
    <xf numFmtId="0" fontId="64" fillId="41" borderId="13" applyNumberFormat="0" applyAlignment="0" applyProtection="0"/>
    <xf numFmtId="10" fontId="59" fillId="60" borderId="14" applyNumberFormat="0" applyBorder="0" applyAlignment="0" applyProtection="0"/>
    <xf numFmtId="0" fontId="14" fillId="41" borderId="13" applyNumberFormat="0" applyAlignment="0" applyProtection="0"/>
    <xf numFmtId="0" fontId="14" fillId="41" borderId="13" applyNumberFormat="0" applyAlignment="0" applyProtection="0"/>
    <xf numFmtId="0" fontId="54" fillId="54" borderId="13" applyNumberFormat="0" applyAlignment="0" applyProtection="0"/>
    <xf numFmtId="0" fontId="14" fillId="41" borderId="13" applyNumberFormat="0" applyAlignment="0" applyProtection="0"/>
    <xf numFmtId="0" fontId="14" fillId="41" borderId="13" applyNumberFormat="0" applyAlignment="0" applyProtection="0"/>
    <xf numFmtId="0" fontId="14" fillId="41" borderId="13" applyNumberFormat="0" applyAlignment="0" applyProtection="0"/>
    <xf numFmtId="0" fontId="21" fillId="41" borderId="13" applyNumberFormat="0" applyAlignment="0" applyProtection="0"/>
    <xf numFmtId="3" fontId="14" fillId="0" borderId="14" applyNumberFormat="0" applyFont="0" applyBorder="0" applyAlignment="0"/>
    <xf numFmtId="3" fontId="14" fillId="0" borderId="14" applyNumberFormat="0" applyFont="0" applyBorder="0" applyAlignment="0"/>
    <xf numFmtId="3" fontId="14" fillId="0" borderId="14" applyNumberFormat="0" applyFont="0" applyBorder="0" applyAlignment="0"/>
    <xf numFmtId="0" fontId="54" fillId="54" borderId="13" applyNumberForma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0" borderId="29" applyNumberFormat="0" applyFill="0" applyAlignment="0" applyProtection="0"/>
    <xf numFmtId="0" fontId="14" fillId="61" borderId="26" applyNumberFormat="0" applyFont="0" applyAlignment="0" applyProtection="0"/>
    <xf numFmtId="0" fontId="15" fillId="61" borderId="26" applyNumberFormat="0" applyFont="0" applyAlignment="0" applyProtection="0"/>
    <xf numFmtId="0" fontId="29" fillId="0" borderId="29" applyNumberFormat="0" applyFill="0" applyAlignment="0" applyProtection="0"/>
    <xf numFmtId="0" fontId="56" fillId="0" borderId="14"/>
    <xf numFmtId="0" fontId="60" fillId="0" borderId="20">
      <alignment horizontal="left" vertical="center"/>
    </xf>
    <xf numFmtId="0" fontId="50" fillId="61" borderId="26" applyNumberFormat="0" applyFont="0" applyAlignment="0" applyProtection="0"/>
    <xf numFmtId="0" fontId="22" fillId="54" borderId="18" applyNumberFormat="0" applyAlignment="0" applyProtection="0"/>
    <xf numFmtId="0" fontId="50" fillId="57" borderId="17" applyNumberFormat="0" applyProtection="0">
      <alignment horizontal="left" vertical="top"/>
    </xf>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54" borderId="18" applyNumberFormat="0" applyAlignment="0" applyProtection="0"/>
    <xf numFmtId="0" fontId="14" fillId="61" borderId="26" applyNumberFormat="0" applyFont="0" applyAlignment="0" applyProtection="0"/>
    <xf numFmtId="0" fontId="14" fillId="41" borderId="13" applyNumberFormat="0" applyAlignment="0" applyProtection="0"/>
    <xf numFmtId="0" fontId="14" fillId="41" borderId="13" applyNumberFormat="0" applyAlignment="0" applyProtection="0"/>
    <xf numFmtId="0" fontId="21" fillId="41" borderId="13" applyNumberFormat="0" applyAlignment="0" applyProtection="0"/>
    <xf numFmtId="0" fontId="14" fillId="61" borderId="26" applyNumberFormat="0" applyFont="0" applyAlignment="0" applyProtection="0"/>
    <xf numFmtId="0" fontId="14" fillId="61" borderId="26" applyNumberFormat="0" applyFont="0" applyAlignment="0" applyProtection="0"/>
    <xf numFmtId="3" fontId="56" fillId="0" borderId="14"/>
    <xf numFmtId="172" fontId="56" fillId="0" borderId="14"/>
    <xf numFmtId="0" fontId="56" fillId="0" borderId="14"/>
    <xf numFmtId="10" fontId="59" fillId="60" borderId="14" applyNumberFormat="0" applyBorder="0" applyAlignment="0" applyProtection="0"/>
    <xf numFmtId="0" fontId="70" fillId="54" borderId="18" applyNumberFormat="0" applyAlignment="0" applyProtection="0"/>
    <xf numFmtId="3" fontId="14" fillId="0" borderId="14" applyNumberFormat="0" applyFont="0" applyBorder="0" applyAlignment="0"/>
    <xf numFmtId="3" fontId="14" fillId="0" borderId="14" applyNumberFormat="0" applyFont="0" applyBorder="0" applyAlignment="0"/>
    <xf numFmtId="3" fontId="14" fillId="0" borderId="14" applyNumberFormat="0" applyFont="0" applyBorder="0" applyAlignment="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5" fillId="61" borderId="26" applyNumberFormat="0" applyFont="0" applyAlignment="0" applyProtection="0"/>
    <xf numFmtId="0" fontId="14" fillId="61" borderId="26" applyNumberFormat="0" applyFont="0" applyAlignment="0" applyProtection="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54" fillId="54" borderId="13" applyNumberFormat="0" applyAlignment="0" applyProtection="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5" fillId="61" borderId="26" applyNumberFormat="0" applyFont="0" applyAlignment="0" applyProtection="0"/>
    <xf numFmtId="0" fontId="78"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29" fillId="0" borderId="29" applyNumberFormat="0" applyFill="0" applyAlignment="0" applyProtection="0"/>
    <xf numFmtId="3" fontId="56" fillId="0" borderId="14"/>
    <xf numFmtId="172" fontId="56" fillId="0" borderId="14"/>
    <xf numFmtId="0" fontId="56" fillId="0" borderId="14"/>
    <xf numFmtId="0" fontId="70" fillId="54" borderId="18" applyNumberFormat="0" applyAlignment="0" applyProtection="0"/>
    <xf numFmtId="0" fontId="14" fillId="54" borderId="13" applyNumberFormat="0" applyAlignment="0" applyProtection="0"/>
    <xf numFmtId="0" fontId="14" fillId="54" borderId="13" applyNumberFormat="0" applyAlignment="0" applyProtection="0"/>
    <xf numFmtId="0" fontId="14" fillId="54" borderId="13" applyNumberFormat="0" applyAlignment="0" applyProtection="0"/>
    <xf numFmtId="0" fontId="44" fillId="54" borderId="13" applyNumberFormat="0" applyAlignment="0" applyProtection="0"/>
    <xf numFmtId="0" fontId="50" fillId="61" borderId="26" applyNumberFormat="0" applyFont="0" applyAlignment="0" applyProtection="0"/>
    <xf numFmtId="0" fontId="14" fillId="54" borderId="13" applyNumberFormat="0" applyAlignment="0" applyProtection="0"/>
    <xf numFmtId="0" fontId="14" fillId="54" borderId="13" applyNumberFormat="0" applyAlignment="0" applyProtection="0"/>
    <xf numFmtId="0" fontId="14" fillId="54" borderId="13" applyNumberFormat="0" applyAlignment="0" applyProtection="0"/>
    <xf numFmtId="0" fontId="44" fillId="54" borderId="13" applyNumberFormat="0" applyAlignment="0" applyProtection="0"/>
    <xf numFmtId="0" fontId="64" fillId="41" borderId="13" applyNumberFormat="0" applyAlignment="0" applyProtection="0"/>
    <xf numFmtId="0" fontId="64" fillId="41" borderId="13" applyNumberFormat="0" applyAlignment="0" applyProtection="0"/>
    <xf numFmtId="0" fontId="64" fillId="41" borderId="13" applyNumberFormat="0" applyAlignment="0" applyProtection="0"/>
    <xf numFmtId="0" fontId="64" fillId="41" borderId="13" applyNumberFormat="0" applyAlignment="0" applyProtection="0"/>
    <xf numFmtId="0" fontId="60" fillId="0" borderId="20">
      <alignment horizontal="left" vertical="center"/>
    </xf>
    <xf numFmtId="0" fontId="64" fillId="41" borderId="13" applyNumberFormat="0" applyAlignment="0" applyProtection="0"/>
    <xf numFmtId="0" fontId="64" fillId="41" borderId="13" applyNumberFormat="0" applyAlignment="0" applyProtection="0"/>
    <xf numFmtId="0" fontId="64" fillId="41" borderId="13" applyNumberFormat="0" applyAlignment="0" applyProtection="0"/>
    <xf numFmtId="0" fontId="64" fillId="41" borderId="13" applyNumberFormat="0" applyAlignment="0" applyProtection="0"/>
    <xf numFmtId="10" fontId="59" fillId="60" borderId="14" applyNumberFormat="0" applyBorder="0" applyAlignment="0" applyProtection="0"/>
    <xf numFmtId="0" fontId="14" fillId="54" borderId="18" applyNumberFormat="0" applyAlignment="0" applyProtection="0"/>
    <xf numFmtId="0" fontId="22" fillId="54" borderId="18" applyNumberFormat="0" applyAlignment="0" applyProtection="0"/>
    <xf numFmtId="0" fontId="14" fillId="41" borderId="13" applyNumberFormat="0" applyAlignment="0" applyProtection="0"/>
    <xf numFmtId="0" fontId="50" fillId="57" borderId="17" applyNumberFormat="0" applyProtection="0">
      <alignment horizontal="left" vertical="top"/>
    </xf>
    <xf numFmtId="0" fontId="50" fillId="57" borderId="17" applyNumberFormat="0" applyProtection="0">
      <alignment horizontal="left" vertical="top"/>
    </xf>
    <xf numFmtId="0" fontId="54" fillId="54" borderId="13" applyNumberFormat="0" applyAlignment="0" applyProtection="0"/>
    <xf numFmtId="0" fontId="14" fillId="41" borderId="13" applyNumberFormat="0" applyAlignment="0" applyProtection="0"/>
    <xf numFmtId="0" fontId="14" fillId="41" borderId="13" applyNumberFormat="0" applyAlignment="0" applyProtection="0"/>
    <xf numFmtId="0" fontId="14" fillId="41" borderId="13" applyNumberFormat="0" applyAlignment="0" applyProtection="0"/>
    <xf numFmtId="0" fontId="21" fillId="41" borderId="13" applyNumberFormat="0" applyAlignment="0" applyProtection="0"/>
    <xf numFmtId="3" fontId="14" fillId="0" borderId="14" applyNumberFormat="0" applyFont="0" applyBorder="0" applyAlignment="0"/>
    <xf numFmtId="3" fontId="14" fillId="0" borderId="14" applyNumberFormat="0" applyFont="0" applyBorder="0" applyAlignment="0"/>
    <xf numFmtId="3" fontId="14" fillId="0" borderId="14" applyNumberFormat="0" applyFont="0" applyBorder="0" applyAlignment="0"/>
    <xf numFmtId="0" fontId="54" fillId="54" borderId="13" applyNumberFormat="0" applyAlignment="0" applyProtection="0"/>
    <xf numFmtId="0" fontId="50" fillId="61" borderId="26" applyNumberFormat="0" applyFont="0" applyAlignment="0" applyProtection="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41" borderId="13" applyNumberFormat="0" applyAlignment="0" applyProtection="0"/>
    <xf numFmtId="0" fontId="14" fillId="54" borderId="18" applyNumberFormat="0" applyAlignment="0" applyProtection="0"/>
    <xf numFmtId="0" fontId="14" fillId="54" borderId="18" applyNumberFormat="0" applyAlignment="0" applyProtection="0"/>
    <xf numFmtId="0" fontId="14" fillId="41" borderId="13" applyNumberFormat="0" applyAlignment="0" applyProtection="0"/>
    <xf numFmtId="0" fontId="21" fillId="41" borderId="13" applyNumberFormat="0" applyAlignment="0" applyProtection="0"/>
    <xf numFmtId="0" fontId="14" fillId="61" borderId="26" applyNumberFormat="0" applyFont="0" applyAlignment="0" applyProtection="0"/>
    <xf numFmtId="0" fontId="14" fillId="61" borderId="26" applyNumberFormat="0" applyFont="0" applyAlignment="0" applyProtection="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9" fontId="14" fillId="0" borderId="0" applyFont="0" applyFill="0" applyBorder="0" applyAlignment="0" applyProtection="0"/>
    <xf numFmtId="9" fontId="14"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177" fontId="13" fillId="25" borderId="0" applyNumberFormat="0" applyBorder="0" applyAlignment="0" applyProtection="0"/>
    <xf numFmtId="172" fontId="14" fillId="39"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2" fontId="15" fillId="36"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2" fontId="37" fillId="49" borderId="0" applyNumberFormat="0" applyBorder="0" applyAlignment="0" applyProtection="0"/>
    <xf numFmtId="172" fontId="14" fillId="48" borderId="0" applyNumberFormat="0" applyBorder="0" applyAlignment="0" applyProtection="0"/>
    <xf numFmtId="172" fontId="15" fillId="42" borderId="0" applyNumberFormat="0" applyBorder="0" applyAlignment="0" applyProtection="0"/>
    <xf numFmtId="172" fontId="15" fillId="41" borderId="0" applyNumberFormat="0" applyBorder="0" applyAlignment="0" applyProtection="0"/>
    <xf numFmtId="172" fontId="14" fillId="0" borderId="0"/>
    <xf numFmtId="172" fontId="13" fillId="14" borderId="0" applyNumberFormat="0" applyBorder="0" applyAlignment="0" applyProtection="0"/>
    <xf numFmtId="172" fontId="15" fillId="37" borderId="0" applyNumberFormat="0" applyBorder="0" applyAlignment="0" applyProtection="0"/>
    <xf numFmtId="172" fontId="14" fillId="0" borderId="0"/>
    <xf numFmtId="177" fontId="13" fillId="29" borderId="0" applyNumberFormat="0" applyBorder="0" applyAlignment="0" applyProtection="0"/>
    <xf numFmtId="177" fontId="13" fillId="33" borderId="0" applyNumberFormat="0" applyBorder="0" applyAlignment="0" applyProtection="0"/>
    <xf numFmtId="177" fontId="15" fillId="39" borderId="0" applyNumberFormat="0" applyBorder="0" applyAlignment="0" applyProtection="0"/>
    <xf numFmtId="172" fontId="115" fillId="0" borderId="4" applyNumberFormat="0" applyFill="0" applyAlignment="0" applyProtection="0"/>
    <xf numFmtId="177" fontId="13" fillId="29" borderId="0" applyNumberFormat="0" applyBorder="0" applyAlignment="0" applyProtection="0"/>
    <xf numFmtId="9" fontId="14" fillId="0" borderId="0" applyFont="0" applyFill="0" applyBorder="0" applyAlignment="0" applyProtection="0"/>
    <xf numFmtId="9" fontId="14" fillId="0" borderId="0" applyFont="0" applyFill="0" applyBorder="0" applyAlignment="0" applyProtection="0"/>
    <xf numFmtId="172" fontId="15" fillId="43" borderId="0" applyNumberFormat="0" applyBorder="0" applyAlignment="0" applyProtection="0"/>
    <xf numFmtId="172" fontId="15" fillId="43"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0" borderId="29" applyNumberFormat="0" applyFill="0" applyAlignment="0" applyProtection="0"/>
    <xf numFmtId="0" fontId="46" fillId="0" borderId="0" applyNumberFormat="0" applyFill="0" applyBorder="0" applyAlignment="0" applyProtection="0"/>
    <xf numFmtId="0" fontId="14" fillId="61" borderId="26" applyNumberFormat="0" applyFont="0" applyAlignment="0" applyProtection="0"/>
    <xf numFmtId="172" fontId="15" fillId="39"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0" fontId="13" fillId="29" borderId="0" applyNumberFormat="0" applyBorder="0" applyAlignment="0" applyProtection="0"/>
    <xf numFmtId="0" fontId="117" fillId="8" borderId="6" applyNumberFormat="0" applyAlignment="0" applyProtection="0"/>
    <xf numFmtId="0" fontId="117" fillId="8" borderId="6" applyNumberFormat="0" applyAlignment="0" applyProtection="0"/>
    <xf numFmtId="44" fontId="15" fillId="0" borderId="0" applyFont="0" applyFill="0" applyBorder="0" applyAlignment="0" applyProtection="0"/>
    <xf numFmtId="44" fontId="33" fillId="0" borderId="0" applyFont="0" applyFill="0" applyBorder="0" applyAlignment="0" applyProtection="0"/>
    <xf numFmtId="172" fontId="60" fillId="0" borderId="20">
      <alignment horizontal="left" vertical="center"/>
    </xf>
    <xf numFmtId="44" fontId="14" fillId="0" borderId="0" applyFont="0" applyFill="0" applyBorder="0" applyAlignment="0" applyProtection="0"/>
    <xf numFmtId="44" fontId="14" fillId="0" borderId="0" applyFont="0" applyFill="0" applyBorder="0" applyAlignment="0" applyProtection="0"/>
    <xf numFmtId="177" fontId="13" fillId="29" borderId="0" applyNumberFormat="0" applyBorder="0" applyAlignment="0" applyProtection="0"/>
    <xf numFmtId="177" fontId="13" fillId="29" borderId="0" applyNumberFormat="0" applyBorder="0" applyAlignment="0" applyProtection="0"/>
    <xf numFmtId="172" fontId="15" fillId="39" borderId="0" applyNumberFormat="0" applyBorder="0" applyAlignment="0" applyProtection="0"/>
    <xf numFmtId="177" fontId="13" fillId="29" borderId="0" applyNumberFormat="0" applyBorder="0" applyAlignment="0" applyProtection="0"/>
    <xf numFmtId="0" fontId="7" fillId="0" borderId="0"/>
    <xf numFmtId="0" fontId="7" fillId="0" borderId="0"/>
    <xf numFmtId="0" fontId="7" fillId="0" borderId="0"/>
    <xf numFmtId="0" fontId="7" fillId="0" borderId="0"/>
    <xf numFmtId="0" fontId="14" fillId="0" borderId="0"/>
    <xf numFmtId="0" fontId="14" fillId="0" borderId="0">
      <alignment vertical="center"/>
    </xf>
    <xf numFmtId="0" fontId="14" fillId="0" borderId="0">
      <alignment vertical="center"/>
    </xf>
    <xf numFmtId="0" fontId="7" fillId="0" borderId="0"/>
    <xf numFmtId="0" fontId="7" fillId="0" borderId="0"/>
    <xf numFmtId="0" fontId="7" fillId="0" borderId="0"/>
    <xf numFmtId="0" fontId="7" fillId="0" borderId="0"/>
    <xf numFmtId="172" fontId="33" fillId="0" borderId="0"/>
    <xf numFmtId="172" fontId="14" fillId="0" borderId="0"/>
    <xf numFmtId="177" fontId="13" fillId="25" borderId="0" applyNumberFormat="0" applyBorder="0" applyAlignment="0" applyProtection="0"/>
    <xf numFmtId="0" fontId="87" fillId="0" borderId="0">
      <alignment vertical="center"/>
    </xf>
    <xf numFmtId="172" fontId="117" fillId="8" borderId="6" applyNumberFormat="0" applyAlignment="0" applyProtection="0"/>
    <xf numFmtId="172" fontId="7" fillId="0" borderId="0"/>
    <xf numFmtId="0" fontId="24" fillId="38" borderId="0" applyNumberFormat="0" applyBorder="0" applyAlignment="0" applyProtection="0"/>
    <xf numFmtId="172" fontId="14" fillId="0" borderId="0" applyNumberFormat="0" applyFill="0" applyBorder="0" applyAlignment="0" applyProtection="0"/>
    <xf numFmtId="172" fontId="14" fillId="61" borderId="26" applyNumberFormat="0" applyFont="0" applyAlignment="0" applyProtection="0"/>
    <xf numFmtId="177" fontId="15" fillId="45" borderId="0" applyNumberFormat="0" applyBorder="0" applyAlignment="0" applyProtection="0"/>
    <xf numFmtId="0" fontId="64" fillId="41" borderId="13" applyNumberFormat="0" applyAlignment="0" applyProtection="0"/>
    <xf numFmtId="177" fontId="13" fillId="29" borderId="0" applyNumberFormat="0" applyBorder="0" applyAlignment="0" applyProtection="0"/>
    <xf numFmtId="177" fontId="13" fillId="25" borderId="0" applyNumberFormat="0" applyBorder="0" applyAlignment="0" applyProtection="0"/>
    <xf numFmtId="0" fontId="40" fillId="0" borderId="21" applyNumberFormat="0" applyFill="0" applyAlignment="0" applyProtection="0"/>
    <xf numFmtId="164" fontId="14" fillId="0" borderId="0" applyFont="0" applyFill="0" applyBorder="0" applyAlignment="0" applyProtection="0"/>
    <xf numFmtId="172" fontId="117" fillId="8" borderId="6" applyNumberFormat="0" applyAlignment="0" applyProtection="0"/>
    <xf numFmtId="172" fontId="15" fillId="38" borderId="0" applyNumberFormat="0" applyBorder="0" applyAlignment="0" applyProtection="0"/>
    <xf numFmtId="172" fontId="107" fillId="35" borderId="0" applyNumberFormat="0" applyBorder="0" applyAlignment="0" applyProtection="0"/>
    <xf numFmtId="172" fontId="14" fillId="38" borderId="0" applyNumberFormat="0" applyBorder="0" applyAlignment="0" applyProtection="0"/>
    <xf numFmtId="177" fontId="13" fillId="25" borderId="0" applyNumberFormat="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72" fontId="50" fillId="42" borderId="0" applyNumberFormat="0" applyBorder="0" applyAlignment="0" applyProtection="0"/>
    <xf numFmtId="172" fontId="15" fillId="36" borderId="0" applyNumberFormat="0" applyBorder="0" applyAlignment="0" applyProtection="0"/>
    <xf numFmtId="177" fontId="13" fillId="33"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2" fontId="51" fillId="48"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172" fontId="33" fillId="0" borderId="0"/>
    <xf numFmtId="0" fontId="50" fillId="0" borderId="0"/>
    <xf numFmtId="0" fontId="7" fillId="0" borderId="0"/>
    <xf numFmtId="0" fontId="7" fillId="0" borderId="0"/>
    <xf numFmtId="0" fontId="7" fillId="0" borderId="0"/>
    <xf numFmtId="172" fontId="13" fillId="14" borderId="0" applyNumberFormat="0" applyBorder="0" applyAlignment="0" applyProtection="0"/>
    <xf numFmtId="177" fontId="13" fillId="29" borderId="0" applyNumberFormat="0" applyBorder="0" applyAlignment="0" applyProtection="0"/>
    <xf numFmtId="172" fontId="33" fillId="0" borderId="0"/>
    <xf numFmtId="0" fontId="87" fillId="0" borderId="0">
      <alignment vertical="center"/>
    </xf>
    <xf numFmtId="177" fontId="13" fillId="33" borderId="0" applyNumberFormat="0" applyBorder="0" applyAlignment="0" applyProtection="0"/>
    <xf numFmtId="0" fontId="20" fillId="0" borderId="0"/>
    <xf numFmtId="177" fontId="13" fillId="33" borderId="0" applyNumberFormat="0" applyBorder="0" applyAlignment="0" applyProtection="0"/>
    <xf numFmtId="172" fontId="15" fillId="39" borderId="0" applyNumberFormat="0" applyBorder="0" applyAlignment="0" applyProtection="0"/>
    <xf numFmtId="0" fontId="37" fillId="53" borderId="0" applyNumberFormat="0" applyBorder="0" applyAlignment="0" applyProtection="0"/>
    <xf numFmtId="172" fontId="15" fillId="42" borderId="0" applyNumberFormat="0" applyBorder="0" applyAlignment="0" applyProtection="0"/>
    <xf numFmtId="177" fontId="13" fillId="25" borderId="0" applyNumberFormat="0" applyBorder="0" applyAlignment="0" applyProtection="0"/>
    <xf numFmtId="0" fontId="92" fillId="55" borderId="15" applyNumberFormat="0" applyAlignment="0" applyProtection="0"/>
    <xf numFmtId="178" fontId="33" fillId="0" borderId="0" applyFont="0" applyFill="0" applyBorder="0" applyAlignment="0" applyProtection="0"/>
    <xf numFmtId="178" fontId="33" fillId="0" borderId="0" applyFont="0" applyFill="0" applyBorder="0" applyAlignment="0" applyProtection="0"/>
    <xf numFmtId="0" fontId="21" fillId="41" borderId="13" applyNumberFormat="0" applyAlignment="0" applyProtection="0"/>
    <xf numFmtId="172" fontId="14" fillId="0" borderId="0"/>
    <xf numFmtId="172" fontId="14" fillId="44" borderId="0" applyNumberFormat="0" applyBorder="0" applyAlignment="0" applyProtection="0"/>
    <xf numFmtId="0" fontId="17" fillId="0" borderId="0"/>
    <xf numFmtId="0" fontId="7" fillId="0" borderId="0"/>
    <xf numFmtId="0" fontId="7" fillId="0" borderId="0"/>
    <xf numFmtId="0" fontId="7" fillId="0" borderId="0"/>
    <xf numFmtId="177" fontId="13" fillId="33" borderId="0" applyNumberFormat="0" applyBorder="0" applyAlignment="0" applyProtection="0"/>
    <xf numFmtId="172" fontId="14" fillId="37" borderId="0" applyNumberFormat="0" applyBorder="0" applyAlignment="0" applyProtection="0"/>
    <xf numFmtId="172" fontId="14" fillId="0" borderId="0"/>
    <xf numFmtId="172" fontId="37" fillId="47" borderId="0" applyNumberFormat="0" applyBorder="0" applyAlignment="0" applyProtection="0"/>
    <xf numFmtId="0" fontId="14" fillId="0" borderId="0">
      <alignment vertical="center"/>
    </xf>
    <xf numFmtId="172" fontId="50" fillId="39" borderId="0" applyNumberFormat="0" applyBorder="0" applyAlignment="0" applyProtection="0"/>
    <xf numFmtId="0" fontId="81" fillId="0" borderId="11" applyNumberFormat="0" applyFill="0" applyAlignment="0" applyProtection="0"/>
    <xf numFmtId="172" fontId="50" fillId="37" borderId="0" applyNumberFormat="0" applyBorder="0" applyAlignment="0" applyProtection="0"/>
    <xf numFmtId="172" fontId="107" fillId="23" borderId="0" applyNumberFormat="0" applyBorder="0" applyAlignment="0" applyProtection="0"/>
    <xf numFmtId="0" fontId="96" fillId="0" borderId="22" applyNumberFormat="0" applyFill="0" applyAlignment="0" applyProtection="0"/>
    <xf numFmtId="0" fontId="107" fillId="16" borderId="0" applyNumberFormat="0" applyBorder="0" applyAlignment="0" applyProtection="0"/>
    <xf numFmtId="172" fontId="14" fillId="0" borderId="0"/>
    <xf numFmtId="0" fontId="117" fillId="8" borderId="6" applyNumberFormat="0" applyAlignment="0" applyProtection="0"/>
    <xf numFmtId="0" fontId="13" fillId="21" borderId="0" applyNumberFormat="0" applyBorder="0" applyAlignment="0" applyProtection="0"/>
    <xf numFmtId="0" fontId="14" fillId="61" borderId="26" applyNumberFormat="0" applyFont="0" applyAlignment="0" applyProtection="0"/>
    <xf numFmtId="172" fontId="107" fillId="24" borderId="0" applyNumberFormat="0" applyBorder="0" applyAlignment="0" applyProtection="0"/>
    <xf numFmtId="177" fontId="13" fillId="33" borderId="0" applyNumberFormat="0" applyBorder="0" applyAlignment="0" applyProtection="0"/>
    <xf numFmtId="0" fontId="46" fillId="0" borderId="0" applyNumberFormat="0" applyFill="0" applyBorder="0" applyAlignment="0" applyProtection="0"/>
    <xf numFmtId="172" fontId="15" fillId="41" borderId="0" applyNumberFormat="0" applyBorder="0" applyAlignment="0" applyProtection="0"/>
    <xf numFmtId="177" fontId="15" fillId="42" borderId="0" applyNumberFormat="0" applyBorder="0" applyAlignment="0" applyProtection="0"/>
    <xf numFmtId="0" fontId="29" fillId="0" borderId="29" applyNumberFormat="0" applyFill="0" applyAlignment="0" applyProtection="0"/>
    <xf numFmtId="172" fontId="14" fillId="37" borderId="0" applyNumberFormat="0" applyBorder="0" applyAlignment="0" applyProtection="0"/>
    <xf numFmtId="0" fontId="104" fillId="0" borderId="0"/>
    <xf numFmtId="172" fontId="14" fillId="54" borderId="13" applyNumberFormat="0" applyAlignment="0" applyProtection="0"/>
    <xf numFmtId="9" fontId="14" fillId="0" borderId="0" applyFont="0" applyFill="0" applyBorder="0" applyAlignment="0" applyProtection="0"/>
    <xf numFmtId="9" fontId="14" fillId="0" borderId="0" applyFont="0" applyFill="0" applyBorder="0" applyAlignment="0" applyProtection="0"/>
    <xf numFmtId="172" fontId="15" fillId="45" borderId="0" applyNumberFormat="0" applyBorder="0" applyAlignment="0" applyProtection="0"/>
    <xf numFmtId="172" fontId="14" fillId="0" borderId="23" applyNumberFormat="0" applyFill="0" applyAlignment="0" applyProtection="0"/>
    <xf numFmtId="177" fontId="13" fillId="29" borderId="0" applyNumberFormat="0" applyBorder="0" applyAlignment="0" applyProtection="0"/>
    <xf numFmtId="172" fontId="20" fillId="0" borderId="0"/>
    <xf numFmtId="177" fontId="13" fillId="33" borderId="0" applyNumberFormat="0" applyBorder="0" applyAlignment="0" applyProtection="0"/>
    <xf numFmtId="0" fontId="117" fillId="8" borderId="6" applyNumberFormat="0" applyAlignment="0" applyProtection="0"/>
    <xf numFmtId="172" fontId="7" fillId="0" borderId="0"/>
    <xf numFmtId="177" fontId="13" fillId="29" borderId="0" applyNumberFormat="0" applyBorder="0" applyAlignment="0" applyProtection="0"/>
    <xf numFmtId="0" fontId="114" fillId="0" borderId="3" applyNumberFormat="0" applyFill="0" applyAlignment="0" applyProtection="0"/>
    <xf numFmtId="177" fontId="13" fillId="25" borderId="0" applyNumberFormat="0" applyBorder="0" applyAlignment="0" applyProtection="0"/>
    <xf numFmtId="177" fontId="13" fillId="29"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9" fontId="33" fillId="0" borderId="0" applyFont="0" applyFill="0" applyBorder="0" applyAlignment="0" applyProtection="0"/>
    <xf numFmtId="9" fontId="88" fillId="0" borderId="0" applyFont="0" applyFill="0" applyBorder="0" applyAlignment="0" applyProtection="0"/>
    <xf numFmtId="177" fontId="13" fillId="29" borderId="0" applyNumberFormat="0" applyBorder="0" applyAlignment="0" applyProtection="0"/>
    <xf numFmtId="0" fontId="117" fillId="8" borderId="6" applyNumberFormat="0" applyAlignment="0" applyProtection="0"/>
    <xf numFmtId="172" fontId="14" fillId="40" borderId="0" applyNumberFormat="0" applyBorder="0" applyAlignment="0" applyProtection="0"/>
    <xf numFmtId="0" fontId="15" fillId="61" borderId="26" applyNumberFormat="0" applyFont="0" applyAlignment="0" applyProtection="0"/>
    <xf numFmtId="164" fontId="20" fillId="0" borderId="0" applyFont="0" applyFill="0" applyBorder="0" applyAlignment="0" applyProtection="0"/>
    <xf numFmtId="0" fontId="7" fillId="0" borderId="0"/>
    <xf numFmtId="0" fontId="7" fillId="0" borderId="0"/>
    <xf numFmtId="0" fontId="7" fillId="0" borderId="0"/>
    <xf numFmtId="0" fontId="7" fillId="0" borderId="0"/>
    <xf numFmtId="172" fontId="20" fillId="0" borderId="0"/>
    <xf numFmtId="172" fontId="14" fillId="39" borderId="0" applyNumberFormat="0" applyBorder="0" applyAlignment="0" applyProtection="0"/>
    <xf numFmtId="0" fontId="7" fillId="0" borderId="0"/>
    <xf numFmtId="0" fontId="7" fillId="0" borderId="0"/>
    <xf numFmtId="0" fontId="7" fillId="0" borderId="0"/>
    <xf numFmtId="0" fontId="7" fillId="0" borderId="0"/>
    <xf numFmtId="172" fontId="20" fillId="0" borderId="0"/>
    <xf numFmtId="0" fontId="7" fillId="0" borderId="0"/>
    <xf numFmtId="178" fontId="33" fillId="0" borderId="0" applyFont="0" applyFill="0" applyBorder="0" applyAlignment="0" applyProtection="0"/>
    <xf numFmtId="178" fontId="33" fillId="0" borderId="0" applyFont="0" applyFill="0" applyBorder="0" applyAlignment="0" applyProtection="0"/>
    <xf numFmtId="178" fontId="33" fillId="0" borderId="0" applyFont="0" applyFill="0" applyBorder="0" applyAlignment="0" applyProtection="0"/>
    <xf numFmtId="178" fontId="33" fillId="0" borderId="0" applyFont="0" applyFill="0" applyBorder="0" applyAlignment="0" applyProtection="0"/>
    <xf numFmtId="177" fontId="13" fillId="29" borderId="0" applyNumberFormat="0" applyBorder="0" applyAlignment="0" applyProtection="0"/>
    <xf numFmtId="178" fontId="33" fillId="0" borderId="0" applyFont="0" applyFill="0" applyBorder="0" applyAlignment="0" applyProtection="0"/>
    <xf numFmtId="0" fontId="20" fillId="0" borderId="0"/>
    <xf numFmtId="164" fontId="88" fillId="0" borderId="0" applyFont="0" applyFill="0" applyBorder="0" applyAlignment="0" applyProtection="0"/>
    <xf numFmtId="164" fontId="20" fillId="0" borderId="0" applyFont="0" applyFill="0" applyBorder="0" applyAlignment="0" applyProtection="0"/>
    <xf numFmtId="164" fontId="88" fillId="0" borderId="0" applyFont="0" applyFill="0" applyBorder="0" applyAlignment="0" applyProtection="0"/>
    <xf numFmtId="177" fontId="13" fillId="29" borderId="0" applyNumberFormat="0" applyBorder="0" applyAlignment="0" applyProtection="0"/>
    <xf numFmtId="177" fontId="13" fillId="29" borderId="0" applyNumberFormat="0" applyBorder="0" applyAlignment="0" applyProtection="0"/>
    <xf numFmtId="172" fontId="15" fillId="37" borderId="0" applyNumberFormat="0" applyBorder="0" applyAlignment="0" applyProtection="0"/>
    <xf numFmtId="0" fontId="14" fillId="0" borderId="0">
      <alignment vertical="center"/>
    </xf>
    <xf numFmtId="177" fontId="13" fillId="29" borderId="0" applyNumberFormat="0" applyBorder="0" applyAlignment="0" applyProtection="0"/>
    <xf numFmtId="177" fontId="13" fillId="33" borderId="0" applyNumberFormat="0" applyBorder="0" applyAlignment="0" applyProtection="0"/>
    <xf numFmtId="177" fontId="13" fillId="29" borderId="0" applyNumberFormat="0" applyBorder="0" applyAlignment="0" applyProtection="0"/>
    <xf numFmtId="177" fontId="15" fillId="42" borderId="0" applyNumberFormat="0" applyBorder="0" applyAlignment="0" applyProtection="0"/>
    <xf numFmtId="0" fontId="7" fillId="0" borderId="0"/>
    <xf numFmtId="172" fontId="33" fillId="0" borderId="0"/>
    <xf numFmtId="177" fontId="13" fillId="29" borderId="0" applyNumberFormat="0" applyBorder="0" applyAlignment="0" applyProtection="0"/>
    <xf numFmtId="0" fontId="33" fillId="0" borderId="0"/>
    <xf numFmtId="0" fontId="7" fillId="0" borderId="0"/>
    <xf numFmtId="0" fontId="7" fillId="0" borderId="0"/>
    <xf numFmtId="0" fontId="7" fillId="0" borderId="0"/>
    <xf numFmtId="172" fontId="15" fillId="39" borderId="0" applyNumberFormat="0" applyBorder="0" applyAlignment="0" applyProtection="0"/>
    <xf numFmtId="172" fontId="15" fillId="42" borderId="0" applyNumberFormat="0" applyBorder="0" applyAlignment="0" applyProtection="0"/>
    <xf numFmtId="177" fontId="13" fillId="29" borderId="0" applyNumberFormat="0" applyBorder="0" applyAlignment="0" applyProtection="0"/>
    <xf numFmtId="177" fontId="13" fillId="33" borderId="0" applyNumberFormat="0" applyBorder="0" applyAlignment="0" applyProtection="0"/>
    <xf numFmtId="172" fontId="15" fillId="36" borderId="0" applyNumberFormat="0" applyBorder="0" applyAlignment="0" applyProtection="0"/>
    <xf numFmtId="177" fontId="13" fillId="33" borderId="0" applyNumberFormat="0" applyBorder="0" applyAlignment="0" applyProtection="0"/>
    <xf numFmtId="0" fontId="117" fillId="8" borderId="6" applyNumberFormat="0" applyAlignment="0" applyProtection="0"/>
    <xf numFmtId="177" fontId="13" fillId="29" borderId="0" applyNumberFormat="0" applyBorder="0" applyAlignment="0" applyProtection="0"/>
    <xf numFmtId="0" fontId="13" fillId="0" borderId="0"/>
    <xf numFmtId="177" fontId="13" fillId="29" borderId="0" applyNumberFormat="0" applyBorder="0" applyAlignment="0" applyProtection="0"/>
    <xf numFmtId="177" fontId="13" fillId="33" borderId="0" applyNumberFormat="0" applyBorder="0" applyAlignment="0" applyProtection="0"/>
    <xf numFmtId="172" fontId="54" fillId="54" borderId="13" applyNumberFormat="0" applyAlignment="0" applyProtection="0"/>
    <xf numFmtId="172" fontId="15" fillId="42" borderId="0" applyNumberFormat="0" applyBorder="0" applyAlignment="0" applyProtection="0"/>
    <xf numFmtId="172" fontId="15" fillId="39" borderId="0" applyNumberFormat="0" applyBorder="0" applyAlignment="0" applyProtection="0"/>
    <xf numFmtId="177" fontId="15" fillId="42" borderId="0" applyNumberFormat="0" applyBorder="0" applyAlignment="0" applyProtection="0"/>
    <xf numFmtId="0" fontId="13" fillId="25" borderId="0" applyNumberFormat="0" applyBorder="0" applyAlignment="0" applyProtection="0"/>
    <xf numFmtId="172" fontId="14" fillId="47" borderId="0" applyNumberFormat="0" applyBorder="0" applyAlignment="0" applyProtection="0"/>
    <xf numFmtId="172" fontId="14" fillId="61" borderId="26" applyNumberFormat="0" applyFont="0" applyAlignment="0" applyProtection="0"/>
    <xf numFmtId="172" fontId="50" fillId="43" borderId="0" applyNumberFormat="0" applyBorder="0" applyAlignment="0" applyProtection="0"/>
    <xf numFmtId="0" fontId="117" fillId="8" borderId="6" applyNumberFormat="0" applyAlignment="0" applyProtection="0"/>
    <xf numFmtId="177" fontId="13" fillId="33" borderId="0" applyNumberFormat="0" applyBorder="0" applyAlignment="0" applyProtection="0"/>
    <xf numFmtId="0" fontId="46" fillId="0" borderId="0" applyNumberFormat="0" applyFill="0" applyBorder="0" applyAlignment="0" applyProtection="0"/>
    <xf numFmtId="177" fontId="13" fillId="29" borderId="0" applyNumberFormat="0" applyBorder="0" applyAlignment="0" applyProtection="0"/>
    <xf numFmtId="177" fontId="13" fillId="25" borderId="0" applyNumberFormat="0" applyBorder="0" applyAlignment="0" applyProtection="0"/>
    <xf numFmtId="0" fontId="117" fillId="8" borderId="6" applyNumberFormat="0" applyAlignment="0" applyProtection="0"/>
    <xf numFmtId="172" fontId="51" fillId="53" borderId="0" applyNumberFormat="0" applyBorder="0" applyAlignment="0" applyProtection="0"/>
    <xf numFmtId="172" fontId="13" fillId="29" borderId="0" applyNumberFormat="0" applyBorder="0" applyAlignment="0" applyProtection="0"/>
    <xf numFmtId="44" fontId="14" fillId="0" borderId="0" applyFont="0" applyFill="0" applyBorder="0" applyAlignment="0" applyProtection="0"/>
    <xf numFmtId="0" fontId="117" fillId="8" borderId="6" applyNumberFormat="0" applyAlignment="0" applyProtection="0"/>
    <xf numFmtId="0" fontId="117" fillId="8" borderId="6" applyNumberFormat="0" applyAlignment="0" applyProtection="0"/>
    <xf numFmtId="172" fontId="13" fillId="26" borderId="0" applyNumberFormat="0" applyBorder="0" applyAlignment="0" applyProtection="0"/>
    <xf numFmtId="172" fontId="58" fillId="38" borderId="0" applyNumberFormat="0" applyBorder="0" applyAlignment="0" applyProtection="0"/>
    <xf numFmtId="44" fontId="14" fillId="0" borderId="0" applyFont="0" applyFill="0" applyBorder="0" applyAlignment="0" applyProtection="0"/>
    <xf numFmtId="164" fontId="14" fillId="0" borderId="0" applyFont="0" applyFill="0" applyBorder="0" applyAlignment="0" applyProtection="0"/>
    <xf numFmtId="0" fontId="64" fillId="41" borderId="13" applyNumberFormat="0" applyAlignment="0" applyProtection="0"/>
    <xf numFmtId="0" fontId="22" fillId="54" borderId="18" applyNumberFormat="0" applyAlignment="0" applyProtection="0"/>
    <xf numFmtId="172" fontId="14" fillId="38" borderId="0" applyNumberFormat="0" applyBorder="0" applyAlignment="0" applyProtection="0"/>
    <xf numFmtId="177" fontId="13" fillId="25" borderId="0" applyNumberFormat="0" applyBorder="0" applyAlignment="0" applyProtection="0"/>
    <xf numFmtId="164" fontId="14" fillId="0" borderId="0" applyFont="0" applyFill="0" applyBorder="0" applyAlignment="0" applyProtection="0"/>
    <xf numFmtId="164" fontId="20" fillId="0" borderId="0" applyFont="0" applyFill="0" applyBorder="0" applyAlignment="0" applyProtection="0"/>
    <xf numFmtId="0" fontId="13" fillId="33" borderId="0" applyNumberFormat="0" applyBorder="0" applyAlignment="0" applyProtection="0"/>
    <xf numFmtId="177" fontId="13" fillId="29" borderId="0" applyNumberFormat="0" applyBorder="0" applyAlignment="0" applyProtection="0"/>
    <xf numFmtId="172" fontId="15" fillId="41" borderId="0" applyNumberFormat="0" applyBorder="0" applyAlignment="0" applyProtection="0"/>
    <xf numFmtId="177" fontId="13" fillId="33" borderId="0" applyNumberFormat="0" applyBorder="0" applyAlignment="0" applyProtection="0"/>
    <xf numFmtId="0" fontId="117" fillId="8" borderId="6" applyNumberFormat="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0" fontId="107" fillId="12" borderId="0" applyNumberFormat="0" applyBorder="0" applyAlignment="0" applyProtection="0"/>
    <xf numFmtId="172" fontId="13" fillId="17" borderId="0" applyNumberFormat="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77" fontId="13" fillId="25" borderId="0" applyNumberFormat="0" applyBorder="0" applyAlignment="0" applyProtection="0"/>
    <xf numFmtId="172" fontId="41" fillId="0" borderId="22" applyNumberFormat="0" applyFill="0" applyAlignment="0" applyProtection="0"/>
    <xf numFmtId="172" fontId="14" fillId="39" borderId="0" applyNumberFormat="0" applyBorder="0" applyAlignment="0" applyProtection="0"/>
    <xf numFmtId="172" fontId="14" fillId="40" borderId="0" applyNumberFormat="0" applyBorder="0" applyAlignment="0" applyProtection="0"/>
    <xf numFmtId="177" fontId="13" fillId="29" borderId="0" applyNumberFormat="0" applyBorder="0" applyAlignment="0" applyProtection="0"/>
    <xf numFmtId="44" fontId="15" fillId="0" borderId="0" applyFont="0" applyFill="0" applyBorder="0" applyAlignment="0" applyProtection="0"/>
    <xf numFmtId="172" fontId="23" fillId="38" borderId="0" applyNumberFormat="0" applyBorder="0" applyAlignment="0" applyProtection="0"/>
    <xf numFmtId="0" fontId="117" fillId="8" borderId="6" applyNumberFormat="0" applyAlignment="0" applyProtection="0"/>
    <xf numFmtId="44" fontId="14" fillId="0" borderId="0" applyFont="0" applyFill="0" applyBorder="0" applyAlignment="0" applyProtection="0"/>
    <xf numFmtId="0" fontId="117" fillId="8" borderId="6" applyNumberFormat="0" applyAlignment="0" applyProtection="0"/>
    <xf numFmtId="177" fontId="13" fillId="29" borderId="0" applyNumberFormat="0" applyBorder="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5" fillId="61" borderId="26" applyNumberFormat="0" applyFont="0" applyAlignment="0" applyProtection="0"/>
    <xf numFmtId="0" fontId="14" fillId="61" borderId="26" applyNumberFormat="0" applyFont="0" applyAlignment="0" applyProtection="0"/>
    <xf numFmtId="177" fontId="13" fillId="25" borderId="0" applyNumberFormat="0" applyBorder="0" applyAlignment="0" applyProtection="0"/>
    <xf numFmtId="0" fontId="60" fillId="0" borderId="20">
      <alignment horizontal="left" vertical="center"/>
    </xf>
    <xf numFmtId="172" fontId="33" fillId="0" borderId="0"/>
    <xf numFmtId="44" fontId="14" fillId="0" borderId="0" applyFont="0" applyFill="0" applyBorder="0" applyAlignment="0" applyProtection="0"/>
    <xf numFmtId="177" fontId="13" fillId="29" borderId="0" applyNumberFormat="0" applyBorder="0" applyAlignment="0" applyProtection="0"/>
    <xf numFmtId="0" fontId="117" fillId="8" borderId="6" applyNumberFormat="0" applyAlignment="0" applyProtection="0"/>
    <xf numFmtId="0" fontId="117" fillId="8" borderId="6" applyNumberFormat="0" applyAlignment="0" applyProtection="0"/>
    <xf numFmtId="0" fontId="13" fillId="31"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0" fontId="117" fillId="8" borderId="6" applyNumberFormat="0" applyAlignment="0" applyProtection="0"/>
    <xf numFmtId="177" fontId="13" fillId="33" borderId="0" applyNumberFormat="0" applyBorder="0" applyAlignment="0" applyProtection="0"/>
    <xf numFmtId="172" fontId="80" fillId="0" borderId="0"/>
    <xf numFmtId="177" fontId="13" fillId="33" borderId="0" applyNumberFormat="0" applyBorder="0" applyAlignment="0" applyProtection="0"/>
    <xf numFmtId="9" fontId="88" fillId="0" borderId="0" applyFont="0" applyFill="0" applyBorder="0" applyAlignment="0" applyProtection="0"/>
    <xf numFmtId="9" fontId="33" fillId="0" borderId="0" applyFont="0" applyFill="0" applyBorder="0" applyAlignment="0" applyProtection="0"/>
    <xf numFmtId="0" fontId="100" fillId="54" borderId="18" applyNumberFormat="0" applyAlignment="0" applyProtection="0"/>
    <xf numFmtId="0" fontId="7" fillId="0" borderId="0"/>
    <xf numFmtId="177" fontId="13" fillId="33" borderId="0" applyNumberFormat="0" applyBorder="0" applyAlignment="0" applyProtection="0"/>
    <xf numFmtId="0" fontId="7" fillId="0" borderId="0"/>
    <xf numFmtId="0" fontId="7" fillId="0" borderId="0"/>
    <xf numFmtId="181" fontId="20" fillId="0" borderId="0"/>
    <xf numFmtId="172" fontId="15" fillId="39" borderId="0" applyNumberFormat="0" applyBorder="0" applyAlignment="0" applyProtection="0"/>
    <xf numFmtId="0" fontId="33" fillId="0" borderId="0"/>
    <xf numFmtId="0" fontId="50" fillId="57" borderId="17" applyNumberFormat="0" applyProtection="0">
      <alignment horizontal="left" vertical="top"/>
    </xf>
    <xf numFmtId="172" fontId="15" fillId="41" borderId="0" applyNumberFormat="0" applyBorder="0" applyAlignment="0" applyProtection="0"/>
    <xf numFmtId="0" fontId="54" fillId="54" borderId="13" applyNumberFormat="0" applyAlignment="0" applyProtection="0"/>
    <xf numFmtId="0" fontId="22" fillId="54" borderId="18" applyNumberFormat="0" applyAlignment="0" applyProtection="0"/>
    <xf numFmtId="0" fontId="14" fillId="54" borderId="18" applyNumberFormat="0" applyAlignment="0" applyProtection="0"/>
    <xf numFmtId="0" fontId="14" fillId="54" borderId="18" applyNumberFormat="0" applyAlignment="0" applyProtection="0"/>
    <xf numFmtId="0" fontId="14" fillId="54" borderId="18" applyNumberFormat="0" applyAlignment="0" applyProtection="0"/>
    <xf numFmtId="0" fontId="21" fillId="41" borderId="13" applyNumberFormat="0" applyAlignment="0" applyProtection="0"/>
    <xf numFmtId="0" fontId="14" fillId="41" borderId="13" applyNumberFormat="0" applyAlignment="0" applyProtection="0"/>
    <xf numFmtId="0" fontId="14" fillId="41" borderId="13" applyNumberFormat="0" applyAlignment="0" applyProtection="0"/>
    <xf numFmtId="0" fontId="14" fillId="41" borderId="13" applyNumberFormat="0" applyAlignment="0" applyProtection="0"/>
    <xf numFmtId="0" fontId="89" fillId="48" borderId="0" applyNumberFormat="0" applyBorder="0" applyAlignment="0" applyProtection="0"/>
    <xf numFmtId="177" fontId="15" fillId="44" borderId="0" applyNumberFormat="0" applyBorder="0" applyAlignment="0" applyProtection="0"/>
    <xf numFmtId="0" fontId="64" fillId="41" borderId="13" applyNumberFormat="0" applyAlignment="0" applyProtection="0"/>
    <xf numFmtId="0" fontId="64" fillId="41" borderId="13" applyNumberFormat="0" applyAlignment="0" applyProtection="0"/>
    <xf numFmtId="0" fontId="64" fillId="41" borderId="13" applyNumberFormat="0" applyAlignment="0" applyProtection="0"/>
    <xf numFmtId="0" fontId="64" fillId="41" borderId="13" applyNumberFormat="0" applyAlignment="0" applyProtection="0"/>
    <xf numFmtId="0" fontId="20" fillId="0" borderId="0"/>
    <xf numFmtId="177" fontId="15" fillId="42" borderId="0" applyNumberFormat="0" applyBorder="0" applyAlignment="0" applyProtection="0"/>
    <xf numFmtId="0" fontId="29"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44" fillId="54" borderId="13" applyNumberFormat="0" applyAlignment="0" applyProtection="0"/>
    <xf numFmtId="0" fontId="14" fillId="54" borderId="13" applyNumberFormat="0" applyAlignment="0" applyProtection="0"/>
    <xf numFmtId="0" fontId="14" fillId="54" borderId="13" applyNumberFormat="0" applyAlignment="0" applyProtection="0"/>
    <xf numFmtId="0" fontId="14" fillId="54" borderId="13" applyNumberForma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178" fontId="33" fillId="0" borderId="0" applyFont="0" applyFill="0" applyBorder="0" applyAlignment="0" applyProtection="0"/>
    <xf numFmtId="178" fontId="33" fillId="0" borderId="0" applyFont="0" applyFill="0" applyBorder="0" applyAlignment="0" applyProtection="0"/>
    <xf numFmtId="178" fontId="33" fillId="0" borderId="0" applyFont="0" applyFill="0" applyBorder="0" applyAlignment="0" applyProtection="0"/>
    <xf numFmtId="177" fontId="13" fillId="25" borderId="0" applyNumberFormat="0" applyBorder="0" applyAlignment="0" applyProtection="0"/>
    <xf numFmtId="177" fontId="13" fillId="29" borderId="0" applyNumberFormat="0" applyBorder="0" applyAlignment="0" applyProtection="0"/>
    <xf numFmtId="0" fontId="33" fillId="36" borderId="0" applyNumberFormat="0" applyBorder="0" applyAlignment="0" applyProtection="0"/>
    <xf numFmtId="0" fontId="50" fillId="61" borderId="26" applyNumberFormat="0" applyFont="0" applyAlignment="0" applyProtection="0"/>
    <xf numFmtId="178" fontId="33" fillId="0" borderId="0" applyFont="0" applyFill="0" applyBorder="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0" borderId="29" applyNumberFormat="0" applyFill="0" applyAlignment="0" applyProtection="0"/>
    <xf numFmtId="172" fontId="56" fillId="0" borderId="14"/>
    <xf numFmtId="0" fontId="70" fillId="54" borderId="18" applyNumberFormat="0" applyAlignment="0" applyProtection="0"/>
    <xf numFmtId="0" fontId="14" fillId="54" borderId="18" applyNumberFormat="0" applyAlignment="0" applyProtection="0"/>
    <xf numFmtId="0" fontId="50" fillId="57" borderId="17" applyNumberFormat="0" applyProtection="0">
      <alignment horizontal="left" vertical="top"/>
    </xf>
    <xf numFmtId="3" fontId="14" fillId="0" borderId="14" applyNumberFormat="0" applyFont="0" applyBorder="0" applyAlignment="0"/>
    <xf numFmtId="3" fontId="14" fillId="0" borderId="14" applyNumberFormat="0" applyFont="0" applyBorder="0" applyAlignment="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5" fillId="61" borderId="26" applyNumberFormat="0" applyFont="0" applyAlignment="0" applyProtection="0"/>
    <xf numFmtId="0" fontId="14" fillId="61" borderId="26" applyNumberFormat="0" applyFont="0" applyAlignment="0" applyProtection="0"/>
    <xf numFmtId="0" fontId="50" fillId="61" borderId="26" applyNumberFormat="0" applyFont="0" applyAlignment="0" applyProtection="0"/>
    <xf numFmtId="0" fontId="102" fillId="0" borderId="0">
      <alignment horizontal="center"/>
    </xf>
    <xf numFmtId="172" fontId="15" fillId="38" borderId="0" applyNumberFormat="0" applyBorder="0" applyAlignment="0" applyProtection="0"/>
    <xf numFmtId="172" fontId="14" fillId="40" borderId="0" applyNumberFormat="0" applyBorder="0" applyAlignment="0" applyProtection="0"/>
    <xf numFmtId="177" fontId="13" fillId="29" borderId="0" applyNumberFormat="0" applyBorder="0" applyAlignment="0" applyProtection="0"/>
    <xf numFmtId="9" fontId="14" fillId="0" borderId="0" applyFont="0" applyFill="0" applyBorder="0" applyAlignment="0" applyProtection="0"/>
    <xf numFmtId="0" fontId="45" fillId="0" borderId="0" applyNumberFormat="0" applyFill="0" applyBorder="0" applyAlignment="0" applyProtection="0"/>
    <xf numFmtId="0" fontId="13" fillId="33" borderId="0" applyNumberFormat="0" applyBorder="0" applyAlignment="0" applyProtection="0"/>
    <xf numFmtId="9" fontId="33" fillId="0" borderId="0" applyFont="0" applyFill="0" applyBorder="0" applyAlignment="0" applyProtection="0"/>
    <xf numFmtId="0" fontId="54" fillId="54" borderId="13" applyNumberFormat="0" applyAlignment="0" applyProtection="0"/>
    <xf numFmtId="177" fontId="13" fillId="33" borderId="0" applyNumberFormat="0" applyBorder="0" applyAlignment="0" applyProtection="0"/>
    <xf numFmtId="0" fontId="14" fillId="61" borderId="26" applyNumberFormat="0" applyFont="0" applyAlignment="0" applyProtection="0"/>
    <xf numFmtId="0" fontId="78" fillId="0" borderId="29" applyNumberFormat="0" applyFill="0" applyAlignment="0" applyProtection="0"/>
    <xf numFmtId="0" fontId="15" fillId="61" borderId="26" applyNumberFormat="0" applyFont="0" applyAlignment="0" applyProtection="0"/>
    <xf numFmtId="0" fontId="14" fillId="61" borderId="26" applyNumberFormat="0" applyFont="0" applyAlignment="0" applyProtection="0"/>
    <xf numFmtId="177" fontId="13" fillId="25" borderId="0" applyNumberFormat="0" applyBorder="0" applyAlignment="0" applyProtection="0"/>
    <xf numFmtId="172" fontId="109" fillId="9" borderId="6" applyNumberFormat="0" applyAlignment="0" applyProtection="0"/>
    <xf numFmtId="0" fontId="95" fillId="0" borderId="21" applyNumberFormat="0" applyFill="0" applyAlignment="0" applyProtection="0"/>
    <xf numFmtId="177" fontId="13" fillId="33" borderId="0" applyNumberFormat="0" applyBorder="0" applyAlignment="0" applyProtection="0"/>
    <xf numFmtId="0" fontId="14" fillId="54" borderId="18" applyNumberForma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50" fillId="61" borderId="26" applyNumberFormat="0" applyFont="0" applyAlignment="0" applyProtection="0"/>
    <xf numFmtId="0" fontId="14" fillId="61" borderId="26" applyNumberFormat="0" applyFont="0" applyAlignment="0" applyProtection="0"/>
    <xf numFmtId="10" fontId="59" fillId="60" borderId="14" applyNumberFormat="0" applyBorder="0" applyAlignment="0" applyProtection="0"/>
    <xf numFmtId="3" fontId="14" fillId="0" borderId="14" applyNumberFormat="0" applyFont="0" applyBorder="0" applyAlignment="0"/>
    <xf numFmtId="3" fontId="56" fillId="0" borderId="14"/>
    <xf numFmtId="0" fontId="78" fillId="0" borderId="29" applyNumberFormat="0" applyFill="0" applyAlignment="0" applyProtection="0"/>
    <xf numFmtId="0" fontId="14" fillId="61" borderId="26" applyNumberFormat="0" applyFont="0" applyAlignment="0" applyProtection="0"/>
    <xf numFmtId="0" fontId="14" fillId="0" borderId="29" applyNumberFormat="0" applyFill="0" applyAlignment="0" applyProtection="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9" fontId="14" fillId="0" borderId="0" applyFont="0" applyFill="0" applyBorder="0" applyAlignment="0" applyProtection="0"/>
    <xf numFmtId="164" fontId="20" fillId="0" borderId="0" applyFont="0" applyFill="0" applyBorder="0" applyAlignment="0" applyProtection="0"/>
    <xf numFmtId="177" fontId="13" fillId="33" borderId="0" applyNumberFormat="0" applyBorder="0" applyAlignment="0" applyProtection="0"/>
    <xf numFmtId="0" fontId="14" fillId="54" borderId="13" applyNumberFormat="0" applyAlignment="0" applyProtection="0"/>
    <xf numFmtId="0" fontId="14" fillId="54" borderId="13" applyNumberFormat="0" applyAlignment="0" applyProtection="0"/>
    <xf numFmtId="0" fontId="14" fillId="54" borderId="13" applyNumberFormat="0" applyAlignment="0" applyProtection="0"/>
    <xf numFmtId="0" fontId="44" fillId="54" borderId="13" applyNumberFormat="0" applyAlignment="0" applyProtection="0"/>
    <xf numFmtId="0" fontId="14" fillId="61" borderId="26" applyNumberFormat="0" applyFont="0" applyAlignment="0" applyProtection="0"/>
    <xf numFmtId="0" fontId="14" fillId="54" borderId="13" applyNumberFormat="0" applyAlignment="0" applyProtection="0"/>
    <xf numFmtId="0" fontId="14" fillId="54" borderId="13" applyNumberFormat="0" applyAlignment="0" applyProtection="0"/>
    <xf numFmtId="0" fontId="14" fillId="54" borderId="13" applyNumberFormat="0" applyAlignment="0" applyProtection="0"/>
    <xf numFmtId="0" fontId="44" fillId="54" borderId="13" applyNumberFormat="0" applyAlignment="0" applyProtection="0"/>
    <xf numFmtId="0" fontId="14" fillId="61" borderId="26" applyNumberFormat="0" applyFont="0" applyAlignment="0" applyProtection="0"/>
    <xf numFmtId="0" fontId="64" fillId="41" borderId="13" applyNumberFormat="0" applyAlignment="0" applyProtection="0"/>
    <xf numFmtId="0" fontId="64" fillId="41" borderId="13" applyNumberFormat="0" applyAlignment="0" applyProtection="0"/>
    <xf numFmtId="0" fontId="64" fillId="41" borderId="13" applyNumberFormat="0" applyAlignment="0" applyProtection="0"/>
    <xf numFmtId="0" fontId="64" fillId="41" borderId="13" applyNumberFormat="0" applyAlignment="0" applyProtection="0"/>
    <xf numFmtId="0" fontId="64" fillId="41" borderId="13" applyNumberFormat="0" applyAlignment="0" applyProtection="0"/>
    <xf numFmtId="0" fontId="64" fillId="41" borderId="13" applyNumberFormat="0" applyAlignment="0" applyProtection="0"/>
    <xf numFmtId="0" fontId="64" fillId="41" borderId="13" applyNumberFormat="0" applyAlignment="0" applyProtection="0"/>
    <xf numFmtId="0" fontId="64" fillId="41" borderId="13" applyNumberFormat="0" applyAlignment="0" applyProtection="0"/>
    <xf numFmtId="178" fontId="33" fillId="0" borderId="0" applyFont="0" applyFill="0" applyBorder="0" applyAlignment="0" applyProtection="0"/>
    <xf numFmtId="0" fontId="14" fillId="41" borderId="13" applyNumberFormat="0" applyAlignment="0" applyProtection="0"/>
    <xf numFmtId="0" fontId="54" fillId="54" borderId="13" applyNumberFormat="0" applyAlignment="0" applyProtection="0"/>
    <xf numFmtId="0" fontId="14" fillId="41" borderId="13" applyNumberFormat="0" applyAlignment="0" applyProtection="0"/>
    <xf numFmtId="0" fontId="14" fillId="41" borderId="13" applyNumberFormat="0" applyAlignment="0" applyProtection="0"/>
    <xf numFmtId="0" fontId="14" fillId="41" borderId="13" applyNumberFormat="0" applyAlignment="0" applyProtection="0"/>
    <xf numFmtId="0" fontId="21" fillId="41" borderId="13" applyNumberFormat="0" applyAlignment="0" applyProtection="0"/>
    <xf numFmtId="172" fontId="33" fillId="0" borderId="0"/>
    <xf numFmtId="172" fontId="7" fillId="0" borderId="0"/>
    <xf numFmtId="0" fontId="14" fillId="0" borderId="0"/>
    <xf numFmtId="0" fontId="54" fillId="54" borderId="13" applyNumberForma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0" borderId="29" applyNumberFormat="0" applyFill="0" applyAlignment="0" applyProtection="0"/>
    <xf numFmtId="0" fontId="14" fillId="61" borderId="26" applyNumberFormat="0" applyFont="0" applyAlignment="0" applyProtection="0"/>
    <xf numFmtId="0" fontId="15" fillId="61" borderId="26" applyNumberFormat="0" applyFont="0" applyAlignment="0" applyProtection="0"/>
    <xf numFmtId="0" fontId="29" fillId="0" borderId="29" applyNumberFormat="0" applyFill="0" applyAlignment="0" applyProtection="0"/>
    <xf numFmtId="0" fontId="56" fillId="0" borderId="14"/>
    <xf numFmtId="0" fontId="60" fillId="0" borderId="20">
      <alignment horizontal="left" vertical="center"/>
    </xf>
    <xf numFmtId="0" fontId="50" fillId="61" borderId="26" applyNumberFormat="0" applyFont="0" applyAlignment="0" applyProtection="0"/>
    <xf numFmtId="0" fontId="22" fillId="54" borderId="18" applyNumberFormat="0" applyAlignment="0" applyProtection="0"/>
    <xf numFmtId="0" fontId="50" fillId="57" borderId="17" applyNumberFormat="0" applyProtection="0">
      <alignment horizontal="left" vertical="top"/>
    </xf>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54" borderId="18" applyNumberFormat="0" applyAlignment="0" applyProtection="0"/>
    <xf numFmtId="0" fontId="14" fillId="61" borderId="26" applyNumberFormat="0" applyFont="0" applyAlignment="0" applyProtection="0"/>
    <xf numFmtId="0" fontId="14" fillId="41" borderId="13" applyNumberFormat="0" applyAlignment="0" applyProtection="0"/>
    <xf numFmtId="0" fontId="14" fillId="41" borderId="13" applyNumberFormat="0" applyAlignment="0" applyProtection="0"/>
    <xf numFmtId="0" fontId="21" fillId="41" borderId="13" applyNumberFormat="0" applyAlignment="0" applyProtection="0"/>
    <xf numFmtId="0" fontId="14" fillId="61" borderId="26" applyNumberFormat="0" applyFont="0" applyAlignment="0" applyProtection="0"/>
    <xf numFmtId="0" fontId="14" fillId="61" borderId="26" applyNumberFormat="0" applyFont="0" applyAlignment="0" applyProtection="0"/>
    <xf numFmtId="3" fontId="56" fillId="0" borderId="32"/>
    <xf numFmtId="172" fontId="56" fillId="0" borderId="32"/>
    <xf numFmtId="0" fontId="56" fillId="0" borderId="32"/>
    <xf numFmtId="10" fontId="59" fillId="60" borderId="32" applyNumberFormat="0" applyBorder="0" applyAlignment="0" applyProtection="0"/>
    <xf numFmtId="0" fontId="70" fillId="54" borderId="18" applyNumberFormat="0" applyAlignment="0" applyProtection="0"/>
    <xf numFmtId="3" fontId="14" fillId="0" borderId="32" applyNumberFormat="0" applyFont="0" applyBorder="0" applyAlignment="0"/>
    <xf numFmtId="3" fontId="14" fillId="0" borderId="32" applyNumberFormat="0" applyFont="0" applyBorder="0" applyAlignment="0"/>
    <xf numFmtId="3" fontId="14" fillId="0" borderId="32" applyNumberFormat="0" applyFont="0" applyBorder="0" applyAlignment="0"/>
    <xf numFmtId="177" fontId="13" fillId="29" borderId="0" applyNumberFormat="0" applyBorder="0" applyAlignment="0" applyProtection="0"/>
    <xf numFmtId="0" fontId="13" fillId="31" borderId="0" applyNumberFormat="0" applyBorder="0" applyAlignment="0" applyProtection="0"/>
    <xf numFmtId="177" fontId="13" fillId="29"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9" fontId="14" fillId="0" borderId="0" applyFont="0" applyFill="0" applyBorder="0" applyAlignment="0" applyProtection="0"/>
    <xf numFmtId="44" fontId="33" fillId="0" borderId="0" applyFont="0" applyFill="0" applyBorder="0" applyAlignment="0" applyProtection="0"/>
    <xf numFmtId="177" fontId="13" fillId="29" borderId="0" applyNumberFormat="0" applyBorder="0" applyAlignment="0" applyProtection="0"/>
    <xf numFmtId="172" fontId="20" fillId="0" borderId="0" applyFont="0" applyFill="0" applyBorder="0" applyAlignment="0" applyProtection="0"/>
    <xf numFmtId="172" fontId="15" fillId="39" borderId="0" applyNumberFormat="0" applyBorder="0" applyAlignment="0" applyProtection="0"/>
    <xf numFmtId="172" fontId="15" fillId="42" borderId="0" applyNumberFormat="0" applyBorder="0" applyAlignment="0" applyProtection="0"/>
    <xf numFmtId="172" fontId="33" fillId="0" borderId="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172" fontId="117" fillId="8" borderId="6" applyNumberFormat="0" applyAlignment="0" applyProtection="0"/>
    <xf numFmtId="172" fontId="14" fillId="0" borderId="0">
      <alignment vertical="center"/>
    </xf>
    <xf numFmtId="177" fontId="13" fillId="29" borderId="0" applyNumberFormat="0" applyBorder="0" applyAlignment="0" applyProtection="0"/>
    <xf numFmtId="172" fontId="13" fillId="26" borderId="0" applyNumberFormat="0" applyBorder="0" applyAlignment="0" applyProtection="0"/>
    <xf numFmtId="177" fontId="13" fillId="29" borderId="0" applyNumberFormat="0" applyBorder="0" applyAlignment="0" applyProtection="0"/>
    <xf numFmtId="177" fontId="13" fillId="33" borderId="0" applyNumberFormat="0" applyBorder="0" applyAlignment="0" applyProtection="0"/>
    <xf numFmtId="172" fontId="15" fillId="39" borderId="0" applyNumberFormat="0" applyBorder="0" applyAlignment="0" applyProtection="0"/>
    <xf numFmtId="0" fontId="45" fillId="0" borderId="0" applyNumberFormat="0" applyFill="0" applyBorder="0" applyAlignment="0" applyProtection="0"/>
    <xf numFmtId="177" fontId="13" fillId="29" borderId="0" applyNumberFormat="0" applyBorder="0" applyAlignment="0" applyProtection="0"/>
    <xf numFmtId="177" fontId="13" fillId="25" borderId="0" applyNumberFormat="0" applyBorder="0" applyAlignment="0" applyProtection="0"/>
    <xf numFmtId="180" fontId="104" fillId="0" borderId="0"/>
    <xf numFmtId="172" fontId="14" fillId="0" borderId="0">
      <alignment vertical="center"/>
    </xf>
    <xf numFmtId="172" fontId="15" fillId="44" borderId="0" applyNumberFormat="0" applyBorder="0" applyAlignment="0" applyProtection="0"/>
    <xf numFmtId="9" fontId="14" fillId="0" borderId="0" applyFont="0" applyFill="0" applyBorder="0" applyAlignment="0" applyProtection="0"/>
    <xf numFmtId="172" fontId="15" fillId="42" borderId="0" applyNumberFormat="0" applyBorder="0" applyAlignment="0" applyProtection="0"/>
    <xf numFmtId="172" fontId="117" fillId="8" borderId="6" applyNumberFormat="0" applyAlignment="0" applyProtection="0"/>
    <xf numFmtId="172" fontId="15" fillId="43" borderId="0" applyNumberFormat="0" applyBorder="0" applyAlignment="0" applyProtection="0"/>
    <xf numFmtId="172" fontId="50" fillId="0" borderId="0"/>
    <xf numFmtId="172" fontId="80" fillId="0" borderId="0"/>
    <xf numFmtId="172" fontId="14" fillId="38" borderId="0" applyNumberFormat="0" applyBorder="0" applyAlignment="0" applyProtection="0"/>
    <xf numFmtId="172" fontId="7" fillId="0" borderId="0"/>
    <xf numFmtId="177" fontId="13" fillId="29" borderId="0" applyNumberFormat="0" applyBorder="0" applyAlignment="0" applyProtection="0"/>
    <xf numFmtId="177" fontId="15" fillId="42" borderId="0" applyNumberFormat="0" applyBorder="0" applyAlignment="0" applyProtection="0"/>
    <xf numFmtId="177" fontId="13" fillId="25" borderId="0" applyNumberFormat="0" applyBorder="0" applyAlignment="0" applyProtection="0"/>
    <xf numFmtId="0" fontId="13" fillId="27" borderId="0" applyNumberFormat="0" applyBorder="0" applyAlignment="0" applyProtection="0"/>
    <xf numFmtId="177" fontId="13" fillId="33" borderId="0" applyNumberFormat="0" applyBorder="0" applyAlignment="0" applyProtection="0"/>
    <xf numFmtId="177" fontId="13" fillId="25" borderId="0" applyNumberFormat="0" applyBorder="0" applyAlignment="0" applyProtection="0"/>
    <xf numFmtId="0" fontId="13" fillId="13" borderId="0" applyNumberFormat="0" applyBorder="0" applyAlignment="0" applyProtection="0"/>
    <xf numFmtId="9" fontId="88" fillId="0" borderId="0" applyFont="0" applyFill="0" applyBorder="0" applyAlignment="0" applyProtection="0"/>
    <xf numFmtId="177" fontId="13" fillId="29" borderId="0" applyNumberFormat="0" applyBorder="0" applyAlignment="0" applyProtection="0"/>
    <xf numFmtId="177" fontId="13" fillId="33" borderId="0" applyNumberFormat="0" applyBorder="0" applyAlignment="0" applyProtection="0"/>
    <xf numFmtId="9" fontId="14" fillId="0" borderId="0" applyFont="0" applyFill="0" applyBorder="0" applyAlignment="0" applyProtection="0"/>
    <xf numFmtId="164" fontId="20" fillId="0" borderId="0" applyFont="0" applyFill="0" applyBorder="0" applyAlignment="0" applyProtection="0"/>
    <xf numFmtId="177" fontId="13" fillId="33" borderId="0" applyNumberFormat="0" applyBorder="0" applyAlignment="0" applyProtection="0"/>
    <xf numFmtId="0" fontId="7" fillId="0" borderId="0"/>
    <xf numFmtId="177" fontId="13" fillId="33" borderId="0" applyNumberFormat="0" applyBorder="0" applyAlignment="0" applyProtection="0"/>
    <xf numFmtId="172" fontId="14" fillId="0" borderId="0" applyNumberFormat="0" applyFill="0" applyBorder="0" applyAlignment="0" applyProtection="0"/>
    <xf numFmtId="0" fontId="7" fillId="0" borderId="0"/>
    <xf numFmtId="172" fontId="20" fillId="0" borderId="0"/>
    <xf numFmtId="172" fontId="20" fillId="0" borderId="0"/>
    <xf numFmtId="0" fontId="14" fillId="0" borderId="0"/>
    <xf numFmtId="0" fontId="7" fillId="0" borderId="0"/>
    <xf numFmtId="0" fontId="7" fillId="0" borderId="0"/>
    <xf numFmtId="172" fontId="33" fillId="0" borderId="0"/>
    <xf numFmtId="178" fontId="33" fillId="0" borderId="0" applyFont="0" applyFill="0" applyBorder="0" applyAlignment="0" applyProtection="0"/>
    <xf numFmtId="178" fontId="33" fillId="0" borderId="0" applyFont="0" applyFill="0" applyBorder="0" applyAlignment="0" applyProtection="0"/>
    <xf numFmtId="178" fontId="33" fillId="0" borderId="0" applyFont="0" applyFill="0" applyBorder="0" applyAlignment="0" applyProtection="0"/>
    <xf numFmtId="178" fontId="33" fillId="0" borderId="0" applyFont="0" applyFill="0" applyBorder="0" applyAlignment="0" applyProtection="0"/>
    <xf numFmtId="172" fontId="14" fillId="44" borderId="0" applyNumberFormat="0" applyBorder="0" applyAlignment="0" applyProtection="0"/>
    <xf numFmtId="178" fontId="33" fillId="0" borderId="0" applyFont="0" applyFill="0" applyBorder="0" applyAlignment="0" applyProtection="0"/>
    <xf numFmtId="178" fontId="33" fillId="0" borderId="0" applyFont="0" applyFill="0" applyBorder="0" applyAlignment="0" applyProtection="0"/>
    <xf numFmtId="164" fontId="88" fillId="0" borderId="0" applyFont="0" applyFill="0" applyBorder="0" applyAlignment="0" applyProtection="0"/>
    <xf numFmtId="164" fontId="20" fillId="0" borderId="0" applyFont="0" applyFill="0" applyBorder="0" applyAlignment="0" applyProtection="0"/>
    <xf numFmtId="177" fontId="13" fillId="29" borderId="0" applyNumberFormat="0" applyBorder="0" applyAlignment="0" applyProtection="0"/>
    <xf numFmtId="0" fontId="89" fillId="49" borderId="0" applyNumberFormat="0" applyBorder="0" applyAlignment="0" applyProtection="0"/>
    <xf numFmtId="172" fontId="107" fillId="15" borderId="0" applyNumberFormat="0" applyBorder="0" applyAlignment="0" applyProtection="0"/>
    <xf numFmtId="172" fontId="15" fillId="39" borderId="0" applyNumberFormat="0" applyBorder="0" applyAlignment="0" applyProtection="0"/>
    <xf numFmtId="172" fontId="80" fillId="0" borderId="0"/>
    <xf numFmtId="172" fontId="15" fillId="43" borderId="0" applyNumberFormat="0" applyBorder="0" applyAlignment="0" applyProtection="0"/>
    <xf numFmtId="172" fontId="14" fillId="0" borderId="0"/>
    <xf numFmtId="172" fontId="33" fillId="0" borderId="0"/>
    <xf numFmtId="0" fontId="14" fillId="0" borderId="0"/>
    <xf numFmtId="0" fontId="32" fillId="0" borderId="0" applyNumberFormat="0" applyFill="0" applyBorder="0" applyAlignment="0" applyProtection="0"/>
    <xf numFmtId="177" fontId="13" fillId="29" borderId="0" applyNumberFormat="0" applyBorder="0" applyAlignment="0" applyProtection="0"/>
    <xf numFmtId="172" fontId="15" fillId="38" borderId="0" applyNumberFormat="0" applyBorder="0" applyAlignment="0" applyProtection="0"/>
    <xf numFmtId="172" fontId="15" fillId="42" borderId="0" applyNumberFormat="0" applyBorder="0" applyAlignment="0" applyProtection="0"/>
    <xf numFmtId="177" fontId="13" fillId="25" borderId="0" applyNumberFormat="0" applyBorder="0" applyAlignment="0" applyProtection="0"/>
    <xf numFmtId="0" fontId="117" fillId="8" borderId="6" applyNumberFormat="0" applyAlignment="0" applyProtection="0"/>
    <xf numFmtId="177" fontId="13" fillId="29" borderId="0" applyNumberFormat="0" applyBorder="0" applyAlignment="0" applyProtection="0"/>
    <xf numFmtId="177" fontId="13" fillId="33" borderId="0" applyNumberFormat="0" applyBorder="0" applyAlignment="0" applyProtection="0"/>
    <xf numFmtId="0" fontId="117" fillId="8" borderId="6" applyNumberFormat="0" applyAlignment="0" applyProtection="0"/>
    <xf numFmtId="177" fontId="13" fillId="33" borderId="0" applyNumberFormat="0" applyBorder="0" applyAlignment="0" applyProtection="0"/>
    <xf numFmtId="177" fontId="13" fillId="33" borderId="0" applyNumberFormat="0" applyBorder="0" applyAlignment="0" applyProtection="0"/>
    <xf numFmtId="172" fontId="15" fillId="43" borderId="0" applyNumberFormat="0" applyBorder="0" applyAlignment="0" applyProtection="0"/>
    <xf numFmtId="172" fontId="68" fillId="59" borderId="0" applyNumberFormat="0" applyBorder="0" applyAlignment="0" applyProtection="0"/>
    <xf numFmtId="172" fontId="51" fillId="44" borderId="0" applyNumberFormat="0" applyBorder="0" applyAlignment="0" applyProtection="0"/>
    <xf numFmtId="172" fontId="15" fillId="42" borderId="0" applyNumberFormat="0" applyBorder="0" applyAlignment="0" applyProtection="0"/>
    <xf numFmtId="172" fontId="15" fillId="39" borderId="0" applyNumberFormat="0" applyBorder="0" applyAlignment="0" applyProtection="0"/>
    <xf numFmtId="177" fontId="13" fillId="33" borderId="0" applyNumberFormat="0" applyBorder="0" applyAlignment="0" applyProtection="0"/>
    <xf numFmtId="177" fontId="13" fillId="25" borderId="0" applyNumberFormat="0" applyBorder="0" applyAlignment="0" applyProtection="0"/>
    <xf numFmtId="172" fontId="15" fillId="37" borderId="0" applyNumberFormat="0" applyBorder="0" applyAlignment="0" applyProtection="0"/>
    <xf numFmtId="0" fontId="29" fillId="0" borderId="29" applyNumberFormat="0" applyFill="0" applyAlignment="0" applyProtection="0"/>
    <xf numFmtId="177" fontId="13" fillId="25" borderId="0" applyNumberFormat="0" applyBorder="0" applyAlignment="0" applyProtection="0"/>
    <xf numFmtId="172" fontId="117" fillId="8" borderId="6" applyNumberFormat="0" applyAlignment="0" applyProtection="0"/>
    <xf numFmtId="172" fontId="20" fillId="0" borderId="0" applyFont="0" applyFill="0" applyBorder="0" applyAlignment="0" applyProtection="0"/>
    <xf numFmtId="177" fontId="13" fillId="29" borderId="0" applyNumberFormat="0" applyBorder="0" applyAlignment="0" applyProtection="0"/>
    <xf numFmtId="172" fontId="15" fillId="45" borderId="0" applyNumberFormat="0" applyBorder="0" applyAlignment="0" applyProtection="0"/>
    <xf numFmtId="177" fontId="13" fillId="25" borderId="0" applyNumberFormat="0" applyBorder="0" applyAlignment="0" applyProtection="0"/>
    <xf numFmtId="0" fontId="117" fillId="8" borderId="6" applyNumberFormat="0" applyAlignment="0" applyProtection="0"/>
    <xf numFmtId="0" fontId="13" fillId="15" borderId="0" applyNumberFormat="0" applyBorder="0" applyAlignment="0" applyProtection="0"/>
    <xf numFmtId="172" fontId="15" fillId="41" borderId="0" applyNumberFormat="0" applyBorder="0" applyAlignment="0" applyProtection="0"/>
    <xf numFmtId="44" fontId="14" fillId="0" borderId="0" applyFont="0" applyFill="0" applyBorder="0" applyAlignment="0" applyProtection="0"/>
    <xf numFmtId="0" fontId="117" fillId="8" borderId="6" applyNumberFormat="0" applyAlignment="0" applyProtection="0"/>
    <xf numFmtId="0" fontId="117" fillId="8" borderId="6" applyNumberFormat="0" applyAlignment="0" applyProtection="0"/>
    <xf numFmtId="172" fontId="14" fillId="45" borderId="0" applyNumberFormat="0" applyBorder="0" applyAlignment="0" applyProtection="0"/>
    <xf numFmtId="44" fontId="14" fillId="0" borderId="0" applyFont="0" applyFill="0" applyBorder="0" applyAlignment="0" applyProtection="0"/>
    <xf numFmtId="172" fontId="14" fillId="54" borderId="18" applyNumberFormat="0" applyAlignment="0" applyProtection="0"/>
    <xf numFmtId="172" fontId="13" fillId="34" borderId="0" applyNumberFormat="0" applyBorder="0" applyAlignment="0" applyProtection="0"/>
    <xf numFmtId="172" fontId="15" fillId="38" borderId="0" applyNumberFormat="0" applyBorder="0" applyAlignment="0" applyProtection="0"/>
    <xf numFmtId="177" fontId="13" fillId="25" borderId="0" applyNumberFormat="0" applyBorder="0" applyAlignment="0" applyProtection="0"/>
    <xf numFmtId="0" fontId="117" fillId="8" borderId="6" applyNumberFormat="0" applyAlignment="0" applyProtection="0"/>
    <xf numFmtId="172" fontId="106" fillId="0" borderId="0" applyNumberFormat="0" applyFill="0" applyBorder="0" applyAlignment="0" applyProtection="0"/>
    <xf numFmtId="177" fontId="13" fillId="29" borderId="0" applyNumberFormat="0" applyBorder="0" applyAlignment="0" applyProtection="0"/>
    <xf numFmtId="177" fontId="13" fillId="25" borderId="0" applyNumberFormat="0" applyBorder="0" applyAlignment="0" applyProtection="0"/>
    <xf numFmtId="172" fontId="63" fillId="0" borderId="0" applyNumberFormat="0" applyFill="0" applyBorder="0" applyAlignment="0" applyProtection="0"/>
    <xf numFmtId="0" fontId="117" fillId="8" borderId="6" applyNumberFormat="0" applyAlignment="0" applyProtection="0"/>
    <xf numFmtId="44" fontId="14" fillId="0" borderId="0" applyFont="0" applyFill="0" applyBorder="0" applyAlignment="0" applyProtection="0"/>
    <xf numFmtId="44" fontId="14" fillId="0" borderId="0" applyFont="0" applyFill="0" applyBorder="0" applyAlignment="0" applyProtection="0"/>
    <xf numFmtId="172" fontId="20" fillId="0" borderId="0" applyFont="0" applyFill="0" applyBorder="0" applyAlignment="0" applyProtection="0"/>
    <xf numFmtId="44" fontId="14" fillId="0" borderId="0" applyFont="0" applyFill="0" applyBorder="0" applyAlignment="0" applyProtection="0"/>
    <xf numFmtId="0" fontId="7" fillId="0" borderId="0"/>
    <xf numFmtId="0" fontId="20" fillId="0" borderId="0"/>
    <xf numFmtId="0" fontId="7" fillId="0" borderId="0"/>
    <xf numFmtId="172" fontId="37" fillId="48" borderId="0" applyNumberFormat="0" applyBorder="0" applyAlignment="0" applyProtection="0"/>
    <xf numFmtId="0" fontId="7" fillId="0" borderId="0"/>
    <xf numFmtId="0" fontId="14" fillId="0" borderId="0"/>
    <xf numFmtId="0" fontId="7" fillId="0" borderId="0"/>
    <xf numFmtId="0" fontId="7" fillId="0" borderId="0"/>
    <xf numFmtId="177" fontId="15" fillId="43" borderId="0" applyNumberFormat="0" applyBorder="0" applyAlignment="0" applyProtection="0"/>
    <xf numFmtId="0" fontId="7" fillId="0" borderId="0"/>
    <xf numFmtId="0" fontId="7" fillId="0" borderId="0"/>
    <xf numFmtId="0" fontId="7" fillId="0" borderId="0"/>
    <xf numFmtId="177" fontId="14" fillId="42" borderId="0" applyNumberFormat="0" applyBorder="0" applyAlignment="0" applyProtection="0"/>
    <xf numFmtId="177" fontId="15" fillId="42" borderId="0" applyNumberFormat="0" applyBorder="0" applyAlignment="0" applyProtection="0"/>
    <xf numFmtId="0" fontId="7" fillId="0" borderId="0"/>
    <xf numFmtId="0" fontId="14" fillId="0" borderId="0">
      <alignment vertical="center"/>
    </xf>
    <xf numFmtId="177" fontId="13" fillId="29" borderId="0" applyNumberFormat="0" applyBorder="0" applyAlignment="0" applyProtection="0"/>
    <xf numFmtId="177" fontId="13" fillId="33" borderId="0" applyNumberFormat="0" applyBorder="0" applyAlignment="0" applyProtection="0"/>
    <xf numFmtId="172" fontId="77" fillId="0" borderId="0" applyNumberFormat="0" applyFill="0" applyBorder="0" applyAlignment="0" applyProtection="0"/>
    <xf numFmtId="177" fontId="13" fillId="25" borderId="0" applyNumberFormat="0" applyBorder="0" applyAlignment="0" applyProtection="0"/>
    <xf numFmtId="0" fontId="88" fillId="11" borderId="10" applyNumberFormat="0" applyFont="0" applyAlignment="0" applyProtection="0"/>
    <xf numFmtId="0" fontId="117" fillId="8" borderId="6" applyNumberFormat="0" applyAlignment="0" applyProtection="0"/>
    <xf numFmtId="177" fontId="13" fillId="29" borderId="0" applyNumberFormat="0" applyBorder="0" applyAlignment="0" applyProtection="0"/>
    <xf numFmtId="177" fontId="13" fillId="25" borderId="0" applyNumberFormat="0" applyBorder="0" applyAlignment="0" applyProtection="0"/>
    <xf numFmtId="0" fontId="7" fillId="0" borderId="0"/>
    <xf numFmtId="164" fontId="20" fillId="0" borderId="0" applyFont="0" applyFill="0" applyBorder="0" applyAlignment="0" applyProtection="0"/>
    <xf numFmtId="0" fontId="7" fillId="0" borderId="0"/>
    <xf numFmtId="0" fontId="7" fillId="0" borderId="0"/>
    <xf numFmtId="0" fontId="89" fillId="47" borderId="0" applyNumberFormat="0" applyBorder="0" applyAlignment="0" applyProtection="0"/>
    <xf numFmtId="177" fontId="15" fillId="42" borderId="0" applyNumberFormat="0" applyBorder="0" applyAlignment="0" applyProtection="0"/>
    <xf numFmtId="177" fontId="13" fillId="25" borderId="0" applyNumberFormat="0" applyBorder="0" applyAlignment="0" applyProtection="0"/>
    <xf numFmtId="177" fontId="13" fillId="29" borderId="0" applyNumberFormat="0" applyBorder="0" applyAlignment="0" applyProtection="0"/>
    <xf numFmtId="0" fontId="117" fillId="8" borderId="6" applyNumberFormat="0" applyAlignment="0" applyProtection="0"/>
    <xf numFmtId="0" fontId="33" fillId="43" borderId="0" applyNumberFormat="0" applyBorder="0" applyAlignment="0" applyProtection="0"/>
    <xf numFmtId="172" fontId="14" fillId="0" borderId="0"/>
    <xf numFmtId="0" fontId="7" fillId="0" borderId="0"/>
    <xf numFmtId="177" fontId="13" fillId="33" borderId="0" applyNumberFormat="0" applyBorder="0" applyAlignment="0" applyProtection="0"/>
    <xf numFmtId="0" fontId="7" fillId="0" borderId="0"/>
    <xf numFmtId="0" fontId="14" fillId="0" borderId="0">
      <alignment vertical="center"/>
    </xf>
    <xf numFmtId="0" fontId="7" fillId="0" borderId="0"/>
    <xf numFmtId="0" fontId="33" fillId="41" borderId="0" applyNumberFormat="0" applyBorder="0" applyAlignment="0" applyProtection="0"/>
    <xf numFmtId="0" fontId="13" fillId="21" borderId="0" applyNumberFormat="0" applyBorder="0" applyAlignment="0" applyProtection="0"/>
    <xf numFmtId="177" fontId="13" fillId="25" borderId="0" applyNumberFormat="0" applyBorder="0" applyAlignment="0" applyProtection="0"/>
    <xf numFmtId="0" fontId="37" fillId="51" borderId="0" applyNumberFormat="0" applyBorder="0" applyAlignment="0" applyProtection="0"/>
    <xf numFmtId="177" fontId="13" fillId="33" borderId="0" applyNumberFormat="0" applyBorder="0" applyAlignment="0" applyProtection="0"/>
    <xf numFmtId="164" fontId="14" fillId="0" borderId="0" applyFont="0" applyFill="0" applyBorder="0" applyAlignment="0" applyProtection="0"/>
    <xf numFmtId="172" fontId="14" fillId="61" borderId="26" applyNumberFormat="0" applyFont="0" applyAlignment="0" applyProtection="0"/>
    <xf numFmtId="179" fontId="103" fillId="0" borderId="0"/>
    <xf numFmtId="0" fontId="7" fillId="0" borderId="0"/>
    <xf numFmtId="172" fontId="7" fillId="0" borderId="0"/>
    <xf numFmtId="0" fontId="89" fillId="43" borderId="0" applyNumberFormat="0" applyBorder="0" applyAlignment="0" applyProtection="0"/>
    <xf numFmtId="172" fontId="31" fillId="0" borderId="30" applyNumberFormat="0" applyFill="0" applyAlignment="0" applyProtection="0"/>
    <xf numFmtId="172" fontId="15" fillId="37" borderId="0" applyNumberFormat="0" applyBorder="0" applyAlignment="0" applyProtection="0"/>
    <xf numFmtId="177" fontId="13" fillId="29" borderId="0" applyNumberFormat="0" applyBorder="0" applyAlignment="0" applyProtection="0"/>
    <xf numFmtId="164" fontId="20" fillId="0" borderId="0" applyFont="0" applyFill="0" applyBorder="0" applyAlignment="0" applyProtection="0"/>
    <xf numFmtId="177" fontId="13" fillId="33" borderId="0" applyNumberFormat="0" applyBorder="0" applyAlignment="0" applyProtection="0"/>
    <xf numFmtId="172" fontId="78" fillId="0" borderId="29" applyNumberFormat="0" applyFill="0" applyAlignment="0" applyProtection="0"/>
    <xf numFmtId="177" fontId="13" fillId="33" borderId="0" applyNumberFormat="0" applyBorder="0" applyAlignment="0" applyProtection="0"/>
    <xf numFmtId="177" fontId="13" fillId="25" borderId="0" applyNumberFormat="0" applyBorder="0" applyAlignment="0" applyProtection="0"/>
    <xf numFmtId="172" fontId="15" fillId="44" borderId="0" applyNumberFormat="0" applyBorder="0" applyAlignment="0" applyProtection="0"/>
    <xf numFmtId="177" fontId="15" fillId="39" borderId="0" applyNumberFormat="0" applyBorder="0" applyAlignment="0" applyProtection="0"/>
    <xf numFmtId="0" fontId="112" fillId="0" borderId="0" applyNumberFormat="0" applyFill="0" applyBorder="0" applyAlignment="0" applyProtection="0"/>
    <xf numFmtId="0" fontId="117" fillId="8" borderId="6" applyNumberFormat="0" applyAlignment="0" applyProtection="0"/>
    <xf numFmtId="172" fontId="14" fillId="0" borderId="0">
      <alignment vertical="center"/>
    </xf>
    <xf numFmtId="177" fontId="13" fillId="29" borderId="0" applyNumberFormat="0" applyBorder="0" applyAlignment="0" applyProtection="0"/>
    <xf numFmtId="177" fontId="15" fillId="39" borderId="0" applyNumberFormat="0" applyBorder="0" applyAlignment="0" applyProtection="0"/>
    <xf numFmtId="0" fontId="33" fillId="40" borderId="0" applyNumberFormat="0" applyBorder="0" applyAlignment="0" applyProtection="0"/>
    <xf numFmtId="177" fontId="13" fillId="33" borderId="0" applyNumberFormat="0" applyBorder="0" applyAlignment="0" applyProtection="0"/>
    <xf numFmtId="177" fontId="13" fillId="25" borderId="0" applyNumberFormat="0" applyBorder="0" applyAlignment="0" applyProtection="0"/>
    <xf numFmtId="177" fontId="13" fillId="33" borderId="0" applyNumberFormat="0" applyBorder="0" applyAlignment="0" applyProtection="0"/>
    <xf numFmtId="0" fontId="13" fillId="26" borderId="0" applyNumberFormat="0" applyBorder="0" applyAlignment="0" applyProtection="0"/>
    <xf numFmtId="172" fontId="7" fillId="0" borderId="0"/>
    <xf numFmtId="172" fontId="20" fillId="0" borderId="0"/>
    <xf numFmtId="177" fontId="13" fillId="29" borderId="0" applyNumberFormat="0" applyBorder="0" applyAlignment="0" applyProtection="0"/>
    <xf numFmtId="172" fontId="114" fillId="0" borderId="3" applyNumberFormat="0" applyFill="0" applyAlignment="0" applyProtection="0"/>
    <xf numFmtId="177" fontId="15" fillId="39" borderId="0" applyNumberFormat="0" applyBorder="0" applyAlignment="0" applyProtection="0"/>
    <xf numFmtId="177" fontId="15" fillId="44" borderId="0" applyNumberFormat="0" applyBorder="0" applyAlignment="0" applyProtection="0"/>
    <xf numFmtId="172" fontId="14" fillId="0" borderId="0">
      <alignment vertical="center"/>
    </xf>
    <xf numFmtId="172" fontId="14" fillId="59" borderId="0" applyNumberFormat="0" applyBorder="0" applyAlignment="0" applyProtection="0"/>
    <xf numFmtId="172" fontId="14" fillId="0" borderId="24" applyNumberFormat="0" applyFill="0" applyAlignment="0" applyProtection="0"/>
    <xf numFmtId="0" fontId="117" fillId="8" borderId="6" applyNumberFormat="0" applyAlignment="0" applyProtection="0"/>
    <xf numFmtId="177" fontId="13" fillId="33" borderId="0" applyNumberFormat="0" applyBorder="0" applyAlignment="0" applyProtection="0"/>
    <xf numFmtId="0" fontId="111" fillId="10" borderId="9" applyNumberFormat="0" applyAlignment="0" applyProtection="0"/>
    <xf numFmtId="172" fontId="15" fillId="42" borderId="0" applyNumberFormat="0" applyBorder="0" applyAlignment="0" applyProtection="0"/>
    <xf numFmtId="172" fontId="15" fillId="43" borderId="0" applyNumberFormat="0" applyBorder="0" applyAlignment="0" applyProtection="0"/>
    <xf numFmtId="172" fontId="15" fillId="37" borderId="0" applyNumberFormat="0" applyBorder="0" applyAlignment="0" applyProtection="0"/>
    <xf numFmtId="0" fontId="116" fillId="0" borderId="0" applyNumberFormat="0" applyFill="0" applyBorder="0" applyAlignment="0" applyProtection="0"/>
    <xf numFmtId="0" fontId="88" fillId="11" borderId="10" applyNumberFormat="0" applyFont="0" applyAlignment="0" applyProtection="0"/>
    <xf numFmtId="177" fontId="13" fillId="29" borderId="0" applyNumberFormat="0" applyBorder="0" applyAlignment="0" applyProtection="0"/>
    <xf numFmtId="172" fontId="111" fillId="10" borderId="9" applyNumberFormat="0" applyAlignment="0" applyProtection="0"/>
    <xf numFmtId="177" fontId="13" fillId="33" borderId="0" applyNumberFormat="0" applyBorder="0" applyAlignment="0" applyProtection="0"/>
    <xf numFmtId="172" fontId="15" fillId="39" borderId="0" applyNumberFormat="0" applyBorder="0" applyAlignment="0" applyProtection="0"/>
    <xf numFmtId="177" fontId="13" fillId="25" borderId="0" applyNumberFormat="0" applyBorder="0" applyAlignment="0" applyProtection="0"/>
    <xf numFmtId="177" fontId="13" fillId="29" borderId="0" applyNumberFormat="0" applyBorder="0" applyAlignment="0" applyProtection="0"/>
    <xf numFmtId="172" fontId="14" fillId="42" borderId="0" applyNumberFormat="0" applyBorder="0" applyAlignment="0" applyProtection="0"/>
    <xf numFmtId="177" fontId="13" fillId="29" borderId="0" applyNumberFormat="0" applyBorder="0" applyAlignment="0" applyProtection="0"/>
    <xf numFmtId="177" fontId="13" fillId="25" borderId="0" applyNumberFormat="0" applyBorder="0" applyAlignment="0" applyProtection="0"/>
    <xf numFmtId="0" fontId="117" fillId="8" borderId="6" applyNumberFormat="0" applyAlignment="0" applyProtection="0"/>
    <xf numFmtId="0" fontId="37" fillId="50" borderId="0" applyNumberFormat="0" applyBorder="0" applyAlignment="0" applyProtection="0"/>
    <xf numFmtId="164" fontId="14" fillId="0" borderId="0" applyFont="0" applyFill="0" applyBorder="0" applyAlignment="0" applyProtection="0"/>
    <xf numFmtId="172" fontId="15" fillId="45" borderId="0" applyNumberFormat="0" applyBorder="0" applyAlignment="0" applyProtection="0"/>
    <xf numFmtId="164" fontId="14" fillId="0" borderId="0" applyFont="0" applyFill="0" applyBorder="0" applyAlignment="0" applyProtection="0"/>
    <xf numFmtId="172" fontId="14" fillId="38" borderId="0" applyNumberFormat="0" applyBorder="0" applyAlignment="0" applyProtection="0"/>
    <xf numFmtId="172" fontId="13" fillId="0" borderId="0"/>
    <xf numFmtId="177" fontId="13" fillId="29" borderId="0" applyNumberFormat="0" applyBorder="0" applyAlignment="0" applyProtection="0"/>
    <xf numFmtId="172" fontId="15" fillId="42" borderId="0" applyNumberFormat="0" applyBorder="0" applyAlignment="0" applyProtection="0"/>
    <xf numFmtId="164" fontId="14" fillId="0" borderId="0" applyFont="0" applyFill="0" applyBorder="0" applyAlignment="0" applyProtection="0"/>
    <xf numFmtId="172" fontId="33" fillId="0" borderId="0"/>
    <xf numFmtId="177" fontId="13" fillId="25" borderId="0" applyNumberFormat="0" applyBorder="0" applyAlignment="0" applyProtection="0"/>
    <xf numFmtId="0" fontId="7" fillId="0" borderId="0"/>
    <xf numFmtId="0" fontId="7" fillId="0" borderId="0"/>
    <xf numFmtId="0" fontId="7" fillId="0" borderId="0"/>
    <xf numFmtId="172" fontId="15" fillId="37" borderId="0" applyNumberFormat="0" applyBorder="0" applyAlignment="0" applyProtection="0"/>
    <xf numFmtId="0" fontId="7" fillId="0" borderId="0"/>
    <xf numFmtId="172" fontId="14" fillId="47" borderId="0" applyNumberFormat="0" applyBorder="0" applyAlignment="0" applyProtection="0"/>
    <xf numFmtId="0" fontId="7" fillId="0" borderId="0"/>
    <xf numFmtId="177" fontId="13" fillId="29" borderId="0" applyNumberFormat="0" applyBorder="0" applyAlignment="0" applyProtection="0"/>
    <xf numFmtId="0" fontId="7" fillId="0" borderId="0"/>
    <xf numFmtId="0" fontId="7" fillId="0" borderId="0"/>
    <xf numFmtId="0" fontId="7" fillId="0" borderId="0"/>
    <xf numFmtId="0" fontId="7" fillId="0" borderId="0"/>
    <xf numFmtId="177" fontId="15" fillId="39" borderId="0" applyNumberFormat="0" applyBorder="0" applyAlignment="0" applyProtection="0"/>
    <xf numFmtId="177" fontId="13" fillId="33" borderId="0" applyNumberFormat="0" applyBorder="0" applyAlignment="0" applyProtection="0"/>
    <xf numFmtId="0" fontId="7" fillId="0" borderId="0"/>
    <xf numFmtId="0" fontId="14" fillId="0" borderId="0"/>
    <xf numFmtId="0" fontId="7" fillId="0" borderId="0"/>
    <xf numFmtId="177" fontId="15" fillId="42" borderId="0" applyNumberFormat="0" applyBorder="0" applyAlignment="0" applyProtection="0"/>
    <xf numFmtId="164" fontId="20" fillId="0" borderId="0" applyFont="0" applyFill="0" applyBorder="0" applyAlignment="0" applyProtection="0"/>
    <xf numFmtId="0" fontId="117" fillId="8" borderId="6" applyNumberFormat="0" applyAlignment="0" applyProtection="0"/>
    <xf numFmtId="172" fontId="14" fillId="49" borderId="0" applyNumberFormat="0" applyBorder="0" applyAlignment="0" applyProtection="0"/>
    <xf numFmtId="172" fontId="21" fillId="41" borderId="13" applyNumberFormat="0" applyAlignment="0" applyProtection="0"/>
    <xf numFmtId="177" fontId="13" fillId="33" borderId="0" applyNumberFormat="0" applyBorder="0" applyAlignment="0" applyProtection="0"/>
    <xf numFmtId="177" fontId="15" fillId="42" borderId="0" applyNumberFormat="0" applyBorder="0" applyAlignment="0" applyProtection="0"/>
    <xf numFmtId="177" fontId="13" fillId="33" borderId="0" applyNumberFormat="0" applyBorder="0" applyAlignment="0" applyProtection="0"/>
    <xf numFmtId="172" fontId="14" fillId="51" borderId="0" applyNumberFormat="0" applyBorder="0" applyAlignment="0" applyProtection="0"/>
    <xf numFmtId="172" fontId="15" fillId="41" borderId="0" applyNumberFormat="0" applyBorder="0" applyAlignment="0" applyProtection="0"/>
    <xf numFmtId="172" fontId="15" fillId="44" borderId="0" applyNumberFormat="0" applyBorder="0" applyAlignment="0" applyProtection="0"/>
    <xf numFmtId="172" fontId="13" fillId="18" borderId="0" applyNumberFormat="0" applyBorder="0" applyAlignment="0" applyProtection="0"/>
    <xf numFmtId="172" fontId="14" fillId="54" borderId="13" applyNumberFormat="0" applyAlignment="0" applyProtection="0"/>
    <xf numFmtId="172" fontId="117" fillId="8" borderId="6" applyNumberFormat="0" applyAlignment="0" applyProtection="0"/>
    <xf numFmtId="0" fontId="117" fillId="8" borderId="6" applyNumberFormat="0" applyAlignment="0" applyProtection="0"/>
    <xf numFmtId="177" fontId="13" fillId="33" borderId="0" applyNumberFormat="0" applyBorder="0" applyAlignment="0" applyProtection="0"/>
    <xf numFmtId="172" fontId="14" fillId="0" borderId="0"/>
    <xf numFmtId="177" fontId="15" fillId="43" borderId="0" applyNumberFormat="0" applyBorder="0" applyAlignment="0" applyProtection="0"/>
    <xf numFmtId="177" fontId="15" fillId="39" borderId="0" applyNumberFormat="0" applyBorder="0" applyAlignment="0" applyProtection="0"/>
    <xf numFmtId="172" fontId="112" fillId="0" borderId="0" applyNumberFormat="0" applyFill="0" applyBorder="0" applyAlignment="0" applyProtection="0"/>
    <xf numFmtId="172" fontId="14" fillId="41" borderId="0" applyNumberFormat="0" applyBorder="0" applyAlignment="0" applyProtection="0"/>
    <xf numFmtId="0" fontId="20" fillId="0" borderId="0"/>
    <xf numFmtId="172" fontId="57" fillId="0" borderId="0" applyNumberFormat="0" applyFill="0" applyBorder="0" applyAlignment="0" applyProtection="0"/>
    <xf numFmtId="177" fontId="13" fillId="25" borderId="0" applyNumberFormat="0" applyBorder="0" applyAlignment="0" applyProtection="0"/>
    <xf numFmtId="177" fontId="13" fillId="29" borderId="0" applyNumberFormat="0" applyBorder="0" applyAlignment="0" applyProtection="0"/>
    <xf numFmtId="172" fontId="80" fillId="0" borderId="0"/>
    <xf numFmtId="177" fontId="13" fillId="25" borderId="0" applyNumberFormat="0" applyBorder="0" applyAlignment="0" applyProtection="0"/>
    <xf numFmtId="177" fontId="13" fillId="33" borderId="0" applyNumberFormat="0" applyBorder="0" applyAlignment="0" applyProtection="0"/>
    <xf numFmtId="0" fontId="117" fillId="8" borderId="6" applyNumberFormat="0" applyAlignment="0" applyProtection="0"/>
    <xf numFmtId="0" fontId="107" fillId="15" borderId="0" applyNumberFormat="0" applyBorder="0" applyAlignment="0" applyProtection="0"/>
    <xf numFmtId="177" fontId="13" fillId="29" borderId="0" applyNumberFormat="0" applyBorder="0" applyAlignment="0" applyProtection="0"/>
    <xf numFmtId="0" fontId="33" fillId="38" borderId="0" applyNumberFormat="0" applyBorder="0" applyAlignment="0" applyProtection="0"/>
    <xf numFmtId="177" fontId="50" fillId="45" borderId="0" applyNumberFormat="0" applyBorder="0" applyAlignment="0" applyProtection="0"/>
    <xf numFmtId="172" fontId="14" fillId="61" borderId="26" applyNumberFormat="0" applyFont="0" applyAlignment="0" applyProtection="0"/>
    <xf numFmtId="0" fontId="7" fillId="0" borderId="0"/>
    <xf numFmtId="0" fontId="7" fillId="0" borderId="0"/>
    <xf numFmtId="0" fontId="7" fillId="0" borderId="0"/>
    <xf numFmtId="0" fontId="33" fillId="0" borderId="0"/>
    <xf numFmtId="0" fontId="7" fillId="0" borderId="0"/>
    <xf numFmtId="177" fontId="13" fillId="29" borderId="0" applyNumberFormat="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77" fontId="13" fillId="25" borderId="0" applyNumberFormat="0" applyBorder="0" applyAlignment="0" applyProtection="0"/>
    <xf numFmtId="177" fontId="13" fillId="29" borderId="0" applyNumberFormat="0" applyBorder="0" applyAlignment="0" applyProtection="0"/>
    <xf numFmtId="0" fontId="33" fillId="37" borderId="0" applyNumberFormat="0" applyBorder="0" applyAlignment="0" applyProtection="0"/>
    <xf numFmtId="172" fontId="114" fillId="0" borderId="3" applyNumberFormat="0" applyFill="0" applyAlignment="0" applyProtection="0"/>
    <xf numFmtId="0" fontId="13" fillId="17" borderId="0" applyNumberFormat="0" applyBorder="0" applyAlignment="0" applyProtection="0"/>
    <xf numFmtId="0" fontId="7" fillId="0" borderId="0"/>
    <xf numFmtId="0" fontId="7" fillId="0" borderId="0"/>
    <xf numFmtId="0" fontId="7" fillId="0" borderId="0"/>
    <xf numFmtId="0" fontId="1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 fillId="0" borderId="0"/>
    <xf numFmtId="164" fontId="14" fillId="0" borderId="0" applyFont="0" applyFill="0" applyBorder="0" applyAlignment="0" applyProtection="0"/>
    <xf numFmtId="0" fontId="14"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105" fillId="0" borderId="0"/>
    <xf numFmtId="0" fontId="10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5" fillId="0" borderId="0"/>
    <xf numFmtId="0" fontId="105" fillId="0" borderId="0"/>
    <xf numFmtId="0" fontId="105"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9" borderId="0" applyNumberFormat="0" applyBorder="0" applyAlignment="0" applyProtection="0"/>
    <xf numFmtId="0" fontId="14" fillId="39" borderId="0" applyNumberFormat="0" applyBorder="0" applyAlignment="0" applyProtection="0"/>
    <xf numFmtId="0" fontId="14" fillId="39"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2" borderId="0" applyNumberFormat="0" applyBorder="0" applyAlignment="0" applyProtection="0"/>
    <xf numFmtId="0" fontId="14" fillId="42" borderId="0" applyNumberFormat="0" applyBorder="0" applyAlignment="0" applyProtection="0"/>
    <xf numFmtId="0" fontId="14" fillId="42" borderId="0" applyNumberFormat="0" applyBorder="0" applyAlignment="0" applyProtection="0"/>
    <xf numFmtId="0" fontId="14" fillId="43" borderId="0" applyNumberFormat="0" applyBorder="0" applyAlignment="0" applyProtection="0"/>
    <xf numFmtId="0" fontId="14" fillId="43" borderId="0" applyNumberFormat="0" applyBorder="0" applyAlignment="0" applyProtection="0"/>
    <xf numFmtId="0" fontId="14" fillId="43" borderId="0" applyNumberFormat="0" applyBorder="0" applyAlignment="0" applyProtection="0"/>
    <xf numFmtId="0" fontId="14" fillId="44" borderId="0" applyNumberFormat="0" applyBorder="0" applyAlignment="0" applyProtection="0"/>
    <xf numFmtId="0" fontId="14" fillId="44" borderId="0" applyNumberFormat="0" applyBorder="0" applyAlignment="0" applyProtection="0"/>
    <xf numFmtId="0" fontId="14" fillId="44" borderId="0" applyNumberFormat="0" applyBorder="0" applyAlignment="0" applyProtection="0"/>
    <xf numFmtId="0" fontId="14" fillId="39" borderId="0" applyNumberFormat="0" applyBorder="0" applyAlignment="0" applyProtection="0"/>
    <xf numFmtId="0" fontId="14" fillId="39" borderId="0" applyNumberFormat="0" applyBorder="0" applyAlignment="0" applyProtection="0"/>
    <xf numFmtId="0" fontId="14" fillId="39" borderId="0" applyNumberFormat="0" applyBorder="0" applyAlignment="0" applyProtection="0"/>
    <xf numFmtId="0" fontId="14" fillId="42" borderId="0" applyNumberFormat="0" applyBorder="0" applyAlignment="0" applyProtection="0"/>
    <xf numFmtId="0" fontId="14" fillId="42" borderId="0" applyNumberFormat="0" applyBorder="0" applyAlignment="0" applyProtection="0"/>
    <xf numFmtId="0" fontId="14" fillId="42" borderId="0" applyNumberFormat="0" applyBorder="0" applyAlignment="0" applyProtection="0"/>
    <xf numFmtId="0" fontId="14" fillId="45" borderId="0" applyNumberFormat="0" applyBorder="0" applyAlignment="0" applyProtection="0"/>
    <xf numFmtId="0" fontId="14" fillId="45" borderId="0" applyNumberFormat="0" applyBorder="0" applyAlignment="0" applyProtection="0"/>
    <xf numFmtId="0" fontId="14" fillId="45" borderId="0" applyNumberFormat="0" applyBorder="0" applyAlignment="0" applyProtection="0"/>
    <xf numFmtId="0" fontId="14" fillId="46" borderId="0" applyNumberFormat="0" applyBorder="0" applyAlignment="0" applyProtection="0"/>
    <xf numFmtId="0" fontId="14" fillId="46" borderId="0" applyNumberFormat="0" applyBorder="0" applyAlignment="0" applyProtection="0"/>
    <xf numFmtId="0" fontId="14" fillId="46" borderId="0" applyNumberFormat="0" applyBorder="0" applyAlignment="0" applyProtection="0"/>
    <xf numFmtId="0" fontId="14" fillId="43" borderId="0" applyNumberFormat="0" applyBorder="0" applyAlignment="0" applyProtection="0"/>
    <xf numFmtId="0" fontId="14" fillId="43" borderId="0" applyNumberFormat="0" applyBorder="0" applyAlignment="0" applyProtection="0"/>
    <xf numFmtId="0" fontId="14" fillId="43" borderId="0" applyNumberFormat="0" applyBorder="0" applyAlignment="0" applyProtection="0"/>
    <xf numFmtId="0" fontId="14" fillId="44" borderId="0" applyNumberFormat="0" applyBorder="0" applyAlignment="0" applyProtection="0"/>
    <xf numFmtId="0" fontId="14" fillId="44" borderId="0" applyNumberFormat="0" applyBorder="0" applyAlignment="0" applyProtection="0"/>
    <xf numFmtId="0" fontId="14" fillId="44"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4" fillId="50" borderId="0" applyNumberFormat="0" applyBorder="0" applyAlignment="0" applyProtection="0"/>
    <xf numFmtId="0" fontId="14" fillId="50" borderId="0" applyNumberFormat="0" applyBorder="0" applyAlignment="0" applyProtection="0"/>
    <xf numFmtId="0" fontId="14" fillId="50" borderId="0" applyNumberFormat="0" applyBorder="0" applyAlignment="0" applyProtection="0"/>
    <xf numFmtId="0" fontId="14" fillId="51" borderId="0" applyNumberFormat="0" applyBorder="0" applyAlignment="0" applyProtection="0"/>
    <xf numFmtId="0" fontId="14" fillId="51" borderId="0" applyNumberFormat="0" applyBorder="0" applyAlignment="0" applyProtection="0"/>
    <xf numFmtId="0" fontId="14" fillId="51" borderId="0" applyNumberFormat="0" applyBorder="0" applyAlignment="0" applyProtection="0"/>
    <xf numFmtId="0" fontId="14" fillId="52" borderId="0" applyNumberFormat="0" applyBorder="0" applyAlignment="0" applyProtection="0"/>
    <xf numFmtId="0" fontId="14" fillId="52" borderId="0" applyNumberFormat="0" applyBorder="0" applyAlignment="0" applyProtection="0"/>
    <xf numFmtId="0" fontId="14" fillId="52"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14" fillId="53" borderId="0" applyNumberFormat="0" applyBorder="0" applyAlignment="0" applyProtection="0"/>
    <xf numFmtId="0" fontId="14" fillId="53" borderId="0" applyNumberFormat="0" applyBorder="0" applyAlignment="0" applyProtection="0"/>
    <xf numFmtId="0" fontId="14" fillId="53" borderId="0" applyNumberFormat="0" applyBorder="0" applyAlignment="0" applyProtection="0"/>
    <xf numFmtId="172" fontId="15" fillId="40" borderId="0" applyNumberFormat="0" applyBorder="0" applyAlignment="0" applyProtection="0"/>
    <xf numFmtId="177" fontId="13" fillId="29" borderId="0" applyNumberFormat="0" applyBorder="0" applyAlignment="0" applyProtection="0"/>
    <xf numFmtId="177" fontId="13" fillId="25" borderId="0" applyNumberFormat="0" applyBorder="0" applyAlignment="0" applyProtection="0"/>
    <xf numFmtId="164" fontId="88" fillId="0" borderId="0" applyFont="0" applyFill="0" applyBorder="0" applyAlignment="0" applyProtection="0"/>
    <xf numFmtId="164" fontId="88" fillId="0" borderId="0" applyFont="0" applyFill="0" applyBorder="0" applyAlignment="0" applyProtection="0"/>
    <xf numFmtId="164" fontId="88"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88" fillId="0" borderId="0" applyFont="0" applyFill="0" applyBorder="0" applyAlignment="0" applyProtection="0"/>
    <xf numFmtId="164" fontId="88"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88" fillId="0" borderId="0" applyFont="0" applyFill="0" applyBorder="0" applyAlignment="0" applyProtection="0"/>
    <xf numFmtId="164" fontId="88"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0" fontId="107" fillId="12" borderId="0" applyNumberFormat="0" applyBorder="0" applyAlignment="0" applyProtection="0"/>
    <xf numFmtId="172" fontId="14" fillId="61" borderId="26" applyNumberFormat="0" applyFont="0" applyAlignment="0" applyProtection="0"/>
    <xf numFmtId="177" fontId="15" fillId="44" borderId="0" applyNumberFormat="0" applyBorder="0" applyAlignment="0" applyProtection="0"/>
    <xf numFmtId="172" fontId="107" fillId="16" borderId="0" applyNumberFormat="0" applyBorder="0" applyAlignment="0" applyProtection="0"/>
    <xf numFmtId="172" fontId="15" fillId="38" borderId="0" applyNumberFormat="0" applyBorder="0" applyAlignment="0" applyProtection="0"/>
    <xf numFmtId="172" fontId="15" fillId="37"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43"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43" fontId="14"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55" borderId="15" applyNumberFormat="0" applyAlignment="0" applyProtection="0"/>
    <xf numFmtId="0" fontId="14" fillId="55" borderId="15" applyNumberFormat="0" applyAlignment="0" applyProtection="0"/>
    <xf numFmtId="0" fontId="14" fillId="55" borderId="15" applyNumberFormat="0" applyAlignment="0" applyProtection="0"/>
    <xf numFmtId="0" fontId="14" fillId="0" borderId="21" applyNumberFormat="0" applyFill="0" applyAlignment="0" applyProtection="0"/>
    <xf numFmtId="0" fontId="14" fillId="0" borderId="21" applyNumberFormat="0" applyFill="0" applyAlignment="0" applyProtection="0"/>
    <xf numFmtId="0" fontId="14" fillId="0" borderId="21" applyNumberFormat="0" applyFill="0" applyAlignment="0" applyProtection="0"/>
    <xf numFmtId="0" fontId="14" fillId="0" borderId="22" applyNumberFormat="0" applyFill="0" applyAlignment="0" applyProtection="0"/>
    <xf numFmtId="0" fontId="14" fillId="0" borderId="22" applyNumberFormat="0" applyFill="0" applyAlignment="0" applyProtection="0"/>
    <xf numFmtId="0" fontId="14" fillId="0" borderId="22" applyNumberFormat="0" applyFill="0" applyAlignment="0" applyProtection="0"/>
    <xf numFmtId="0" fontId="14" fillId="0" borderId="23" applyNumberFormat="0" applyFill="0" applyAlignment="0" applyProtection="0"/>
    <xf numFmtId="0" fontId="14" fillId="0" borderId="23" applyNumberFormat="0" applyFill="0" applyAlignment="0" applyProtection="0"/>
    <xf numFmtId="0" fontId="14" fillId="0" borderId="23" applyNumberFormat="0" applyFill="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59" borderId="0" applyNumberFormat="0" applyBorder="0" applyAlignment="0" applyProtection="0"/>
    <xf numFmtId="0" fontId="14" fillId="59" borderId="0" applyNumberFormat="0" applyBorder="0" applyAlignment="0" applyProtection="0"/>
    <xf numFmtId="0" fontId="14" fillId="59" borderId="0" applyNumberFormat="0" applyBorder="0" applyAlignment="0" applyProtection="0"/>
    <xf numFmtId="0" fontId="14" fillId="0" borderId="0"/>
    <xf numFmtId="172" fontId="7" fillId="0" borderId="0"/>
    <xf numFmtId="0" fontId="14" fillId="0" borderId="0"/>
    <xf numFmtId="0" fontId="14" fillId="0" borderId="0"/>
    <xf numFmtId="172"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72" fontId="51" fillId="52" borderId="0" applyNumberFormat="0" applyBorder="0" applyAlignment="0" applyProtection="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77" fontId="13" fillId="29" borderId="0" applyNumberFormat="0" applyBorder="0" applyAlignment="0" applyProtection="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 fillId="0" borderId="0"/>
    <xf numFmtId="0" fontId="14"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 fillId="0" borderId="0"/>
    <xf numFmtId="0" fontId="14"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 fillId="0" borderId="0"/>
    <xf numFmtId="0" fontId="7" fillId="0" borderId="0"/>
    <xf numFmtId="0" fontId="7" fillId="0" borderId="0"/>
    <xf numFmtId="0" fontId="7" fillId="0" borderId="0"/>
    <xf numFmtId="0" fontId="14" fillId="0" borderId="0"/>
    <xf numFmtId="0" fontId="14" fillId="0" borderId="0"/>
    <xf numFmtId="0" fontId="14" fillId="0" borderId="0"/>
    <xf numFmtId="0" fontId="14" fillId="0" borderId="0"/>
    <xf numFmtId="0" fontId="7" fillId="0" borderId="0"/>
    <xf numFmtId="0" fontId="7" fillId="0" borderId="0"/>
    <xf numFmtId="0" fontId="7" fillId="0" borderId="0"/>
    <xf numFmtId="0" fontId="14" fillId="0" borderId="0"/>
    <xf numFmtId="0" fontId="7" fillId="0" borderId="0"/>
    <xf numFmtId="0" fontId="7" fillId="0" borderId="0"/>
    <xf numFmtId="0" fontId="7" fillId="0" borderId="0"/>
    <xf numFmtId="0" fontId="7" fillId="0" borderId="0"/>
    <xf numFmtId="0" fontId="14" fillId="0" borderId="0"/>
    <xf numFmtId="0" fontId="14" fillId="0" borderId="0"/>
    <xf numFmtId="0" fontId="14" fillId="0" borderId="0"/>
    <xf numFmtId="0" fontId="14" fillId="0" borderId="0"/>
    <xf numFmtId="0" fontId="14" fillId="0" borderId="0"/>
    <xf numFmtId="0" fontId="14" fillId="0" borderId="0"/>
    <xf numFmtId="177" fontId="15" fillId="42" borderId="0" applyNumberFormat="0" applyBorder="0" applyAlignment="0" applyProtection="0"/>
    <xf numFmtId="0" fontId="14" fillId="0" borderId="0"/>
    <xf numFmtId="0" fontId="14" fillId="0" borderId="0"/>
    <xf numFmtId="0" fontId="14" fillId="0" borderId="0"/>
    <xf numFmtId="0" fontId="14" fillId="0" borderId="0"/>
    <xf numFmtId="0" fontId="14" fillId="0" borderId="0">
      <alignment vertical="center"/>
    </xf>
    <xf numFmtId="0" fontId="7" fillId="0" borderId="0"/>
    <xf numFmtId="0" fontId="14" fillId="0" borderId="0"/>
    <xf numFmtId="0" fontId="7" fillId="0" borderId="0"/>
    <xf numFmtId="0" fontId="14" fillId="0" borderId="0">
      <alignment vertical="center"/>
    </xf>
    <xf numFmtId="0" fontId="7" fillId="0" borderId="0"/>
    <xf numFmtId="0" fontId="14" fillId="0" borderId="0">
      <alignment vertical="center"/>
    </xf>
    <xf numFmtId="172" fontId="7" fillId="0" borderId="0"/>
    <xf numFmtId="0" fontId="14" fillId="0" borderId="0"/>
    <xf numFmtId="0" fontId="14" fillId="0" borderId="0">
      <alignment vertical="center"/>
    </xf>
    <xf numFmtId="172" fontId="14" fillId="55" borderId="15" applyNumberFormat="0" applyAlignment="0" applyProtection="0"/>
    <xf numFmtId="0" fontId="117" fillId="8" borderId="6" applyNumberFormat="0" applyAlignment="0" applyProtection="0"/>
    <xf numFmtId="0" fontId="117" fillId="8" borderId="6" applyNumberFormat="0" applyAlignment="0" applyProtection="0"/>
    <xf numFmtId="0" fontId="113" fillId="5" borderId="0" applyNumberFormat="0" applyBorder="0" applyAlignment="0" applyProtection="0"/>
    <xf numFmtId="177" fontId="13" fillId="29"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172" fontId="15" fillId="42" borderId="0" applyNumberFormat="0" applyBorder="0" applyAlignment="0" applyProtection="0"/>
    <xf numFmtId="172" fontId="15" fillId="38" borderId="0" applyNumberFormat="0" applyBorder="0" applyAlignment="0" applyProtection="0"/>
    <xf numFmtId="177" fontId="13" fillId="29"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0" fontId="14" fillId="0" borderId="0"/>
    <xf numFmtId="177" fontId="13" fillId="25" borderId="0" applyNumberFormat="0" applyBorder="0" applyAlignment="0" applyProtection="0"/>
    <xf numFmtId="177" fontId="13" fillId="25"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0" fontId="14" fillId="0" borderId="0">
      <alignment vertical="center"/>
    </xf>
    <xf numFmtId="0" fontId="7" fillId="0" borderId="0"/>
    <xf numFmtId="0" fontId="7" fillId="0" borderId="0"/>
    <xf numFmtId="0" fontId="7" fillId="0" borderId="0"/>
    <xf numFmtId="0" fontId="7" fillId="0" borderId="0"/>
    <xf numFmtId="0" fontId="14" fillId="0" borderId="0"/>
    <xf numFmtId="0" fontId="7" fillId="0" borderId="0"/>
    <xf numFmtId="0" fontId="14"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20" fillId="0" borderId="0" applyFont="0" applyFill="0" applyBorder="0" applyAlignment="0" applyProtection="0"/>
    <xf numFmtId="177" fontId="13" fillId="33" borderId="0" applyNumberFormat="0" applyBorder="0" applyAlignment="0" applyProtection="0"/>
    <xf numFmtId="0" fontId="117" fillId="8" borderId="6" applyNumberFormat="0" applyAlignment="0" applyProtection="0"/>
    <xf numFmtId="10"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172" fontId="14" fillId="0" borderId="0">
      <alignment vertical="center"/>
    </xf>
    <xf numFmtId="177" fontId="13" fillId="25" borderId="0" applyNumberFormat="0" applyBorder="0" applyAlignment="0" applyProtection="0"/>
    <xf numFmtId="0" fontId="107" fillId="31" borderId="0" applyNumberFormat="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177" fontId="13" fillId="29" borderId="0" applyNumberFormat="0" applyBorder="0" applyAlignment="0" applyProtection="0"/>
    <xf numFmtId="177" fontId="13" fillId="29" borderId="0" applyNumberFormat="0" applyBorder="0" applyAlignment="0" applyProtection="0"/>
    <xf numFmtId="0" fontId="14" fillId="61" borderId="26" applyNumberFormat="0" applyFont="0" applyAlignment="0" applyProtection="0"/>
    <xf numFmtId="177" fontId="13" fillId="29" borderId="0" applyNumberFormat="0" applyBorder="0" applyAlignment="0" applyProtection="0"/>
    <xf numFmtId="172" fontId="14" fillId="42" borderId="0" applyNumberFormat="0" applyBorder="0" applyAlignment="0" applyProtection="0"/>
    <xf numFmtId="0" fontId="14" fillId="61" borderId="26" applyNumberFormat="0" applyFont="0" applyAlignment="0" applyProtection="0"/>
    <xf numFmtId="172" fontId="15" fillId="40" borderId="0" applyNumberFormat="0" applyBorder="0" applyAlignment="0" applyProtection="0"/>
    <xf numFmtId="177" fontId="13" fillId="29" borderId="0" applyNumberFormat="0" applyBorder="0" applyAlignment="0" applyProtection="0"/>
    <xf numFmtId="172" fontId="13" fillId="21" borderId="0" applyNumberFormat="0" applyBorder="0" applyAlignment="0" applyProtection="0"/>
    <xf numFmtId="177" fontId="13" fillId="25" borderId="0" applyNumberFormat="0" applyBorder="0" applyAlignment="0" applyProtection="0"/>
    <xf numFmtId="172" fontId="15" fillId="40"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2" fontId="107" fillId="35" borderId="0" applyNumberFormat="0" applyBorder="0" applyAlignment="0" applyProtection="0"/>
    <xf numFmtId="172" fontId="15" fillId="37" borderId="0" applyNumberFormat="0" applyBorder="0" applyAlignment="0" applyProtection="0"/>
    <xf numFmtId="172" fontId="15" fillId="36" borderId="0" applyNumberFormat="0" applyBorder="0" applyAlignment="0" applyProtection="0"/>
    <xf numFmtId="172" fontId="37" fillId="48" borderId="0" applyNumberFormat="0" applyBorder="0" applyAlignment="0" applyProtection="0"/>
    <xf numFmtId="177" fontId="13" fillId="25" borderId="0" applyNumberFormat="0" applyBorder="0" applyAlignment="0" applyProtection="0"/>
    <xf numFmtId="177" fontId="13" fillId="29" borderId="0" applyNumberFormat="0" applyBorder="0" applyAlignment="0" applyProtection="0"/>
    <xf numFmtId="172" fontId="14" fillId="43" borderId="0" applyNumberFormat="0" applyBorder="0" applyAlignment="0" applyProtection="0"/>
    <xf numFmtId="177" fontId="13" fillId="29" borderId="0" applyNumberFormat="0" applyBorder="0" applyAlignment="0" applyProtection="0"/>
    <xf numFmtId="172" fontId="50" fillId="44" borderId="0" applyNumberFormat="0" applyBorder="0" applyAlignment="0" applyProtection="0"/>
    <xf numFmtId="172" fontId="14" fillId="42" borderId="0" applyNumberFormat="0" applyBorder="0" applyAlignment="0" applyProtection="0"/>
    <xf numFmtId="0" fontId="13" fillId="34" borderId="0" applyNumberFormat="0" applyBorder="0" applyAlignment="0" applyProtection="0"/>
    <xf numFmtId="177" fontId="13" fillId="29" borderId="0" applyNumberFormat="0" applyBorder="0" applyAlignment="0" applyProtection="0"/>
    <xf numFmtId="0" fontId="13" fillId="18" borderId="0" applyNumberFormat="0" applyBorder="0" applyAlignment="0" applyProtection="0"/>
    <xf numFmtId="172" fontId="14" fillId="41" borderId="0" applyNumberFormat="0" applyBorder="0" applyAlignment="0" applyProtection="0"/>
    <xf numFmtId="0" fontId="117" fillId="8" borderId="6" applyNumberFormat="0" applyAlignment="0" applyProtection="0"/>
    <xf numFmtId="172" fontId="15" fillId="39" borderId="0" applyNumberFormat="0" applyBorder="0" applyAlignment="0" applyProtection="0"/>
    <xf numFmtId="0" fontId="117" fillId="8" borderId="6" applyNumberFormat="0" applyAlignment="0" applyProtection="0"/>
    <xf numFmtId="172" fontId="64" fillId="41" borderId="13" applyNumberFormat="0" applyAlignment="0" applyProtection="0"/>
    <xf numFmtId="0" fontId="117" fillId="8" borderId="6" applyNumberFormat="0" applyAlignment="0" applyProtection="0"/>
    <xf numFmtId="0" fontId="117" fillId="8" borderId="6" applyNumberFormat="0" applyAlignment="0" applyProtection="0"/>
    <xf numFmtId="0" fontId="117" fillId="8" borderId="6" applyNumberFormat="0" applyAlignment="0" applyProtection="0"/>
    <xf numFmtId="44" fontId="14" fillId="0" borderId="0" applyFont="0" applyFill="0" applyBorder="0" applyAlignment="0" applyProtection="0"/>
    <xf numFmtId="44" fontId="14"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14"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14"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7" fillId="8" borderId="6" applyNumberFormat="0" applyAlignment="0" applyProtection="0"/>
    <xf numFmtId="177" fontId="13" fillId="33"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0" fontId="116" fillId="0" borderId="5" applyNumberFormat="0" applyFill="0" applyAlignment="0" applyProtection="0"/>
    <xf numFmtId="0" fontId="13" fillId="25"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2" fontId="14" fillId="51" borderId="0" applyNumberFormat="0" applyBorder="0" applyAlignment="0" applyProtection="0"/>
    <xf numFmtId="0" fontId="13" fillId="17"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2" fontId="15" fillId="38"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2" fontId="15" fillId="40" borderId="0" applyNumberFormat="0" applyBorder="0" applyAlignment="0" applyProtection="0"/>
    <xf numFmtId="177" fontId="13" fillId="29" borderId="0" applyNumberFormat="0" applyBorder="0" applyAlignment="0" applyProtection="0"/>
    <xf numFmtId="172" fontId="13" fillId="33"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2" fontId="15" fillId="44"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2" fontId="15" fillId="39" borderId="0" applyNumberFormat="0" applyBorder="0" applyAlignment="0" applyProtection="0"/>
    <xf numFmtId="177" fontId="13" fillId="29" borderId="0" applyNumberFormat="0" applyBorder="0" applyAlignment="0" applyProtection="0"/>
    <xf numFmtId="172" fontId="15" fillId="39" borderId="0" applyNumberFormat="0" applyBorder="0" applyAlignment="0" applyProtection="0"/>
    <xf numFmtId="172" fontId="15" fillId="39"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2" fontId="15" fillId="42" borderId="0" applyNumberFormat="0" applyBorder="0" applyAlignment="0" applyProtection="0"/>
    <xf numFmtId="172" fontId="14" fillId="44" borderId="0" applyNumberFormat="0" applyBorder="0" applyAlignment="0" applyProtection="0"/>
    <xf numFmtId="172" fontId="24" fillId="38" borderId="0" applyNumberFormat="0" applyBorder="0" applyAlignment="0" applyProtection="0"/>
    <xf numFmtId="0" fontId="117" fillId="8" borderId="6" applyNumberFormat="0" applyAlignment="0" applyProtection="0"/>
    <xf numFmtId="177" fontId="13" fillId="33" borderId="0" applyNumberFormat="0" applyBorder="0" applyAlignment="0" applyProtection="0"/>
    <xf numFmtId="177" fontId="13" fillId="33" borderId="0" applyNumberFormat="0" applyBorder="0" applyAlignment="0" applyProtection="0"/>
    <xf numFmtId="177" fontId="15" fillId="45" borderId="0" applyNumberFormat="0" applyBorder="0" applyAlignment="0" applyProtection="0"/>
    <xf numFmtId="0" fontId="14" fillId="0" borderId="0"/>
    <xf numFmtId="177" fontId="13" fillId="25" borderId="0" applyNumberFormat="0" applyBorder="0" applyAlignment="0" applyProtection="0"/>
    <xf numFmtId="172" fontId="20" fillId="0" borderId="0"/>
    <xf numFmtId="177" fontId="13" fillId="33" borderId="0" applyNumberFormat="0" applyBorder="0" applyAlignment="0" applyProtection="0"/>
    <xf numFmtId="0" fontId="20" fillId="0" borderId="0"/>
    <xf numFmtId="177" fontId="13" fillId="33" borderId="0" applyNumberFormat="0" applyBorder="0" applyAlignment="0" applyProtection="0"/>
    <xf numFmtId="177" fontId="13" fillId="33" borderId="0" applyNumberFormat="0" applyBorder="0" applyAlignment="0" applyProtection="0"/>
    <xf numFmtId="0" fontId="20" fillId="0" borderId="0"/>
    <xf numFmtId="172" fontId="80" fillId="0" borderId="0"/>
    <xf numFmtId="172" fontId="14" fillId="0" borderId="0"/>
    <xf numFmtId="177" fontId="13" fillId="33" borderId="0" applyNumberFormat="0" applyBorder="0" applyAlignment="0" applyProtection="0"/>
    <xf numFmtId="177" fontId="15" fillId="45" borderId="0" applyNumberFormat="0" applyBorder="0" applyAlignment="0" applyProtection="0"/>
    <xf numFmtId="172" fontId="15" fillId="40" borderId="0" applyNumberFormat="0" applyBorder="0" applyAlignment="0" applyProtection="0"/>
    <xf numFmtId="177" fontId="14" fillId="45" borderId="0" applyNumberFormat="0" applyBorder="0" applyAlignment="0" applyProtection="0"/>
    <xf numFmtId="177" fontId="15" fillId="45" borderId="0" applyNumberFormat="0" applyBorder="0" applyAlignment="0" applyProtection="0"/>
    <xf numFmtId="177" fontId="15" fillId="45" borderId="0" applyNumberFormat="0" applyBorder="0" applyAlignment="0" applyProtection="0"/>
    <xf numFmtId="177" fontId="13" fillId="25" borderId="0" applyNumberFormat="0" applyBorder="0" applyAlignment="0" applyProtection="0"/>
    <xf numFmtId="172" fontId="15" fillId="42" borderId="0" applyNumberFormat="0" applyBorder="0" applyAlignment="0" applyProtection="0"/>
    <xf numFmtId="172" fontId="15" fillId="36" borderId="0" applyNumberFormat="0" applyBorder="0" applyAlignment="0" applyProtection="0"/>
    <xf numFmtId="172" fontId="15" fillId="40" borderId="0" applyNumberFormat="0" applyBorder="0" applyAlignment="0" applyProtection="0"/>
    <xf numFmtId="172" fontId="14" fillId="44" borderId="0" applyNumberFormat="0" applyBorder="0" applyAlignment="0" applyProtection="0"/>
    <xf numFmtId="0" fontId="107" fillId="20" borderId="0" applyNumberFormat="0" applyBorder="0" applyAlignment="0" applyProtection="0"/>
    <xf numFmtId="172" fontId="22" fillId="54" borderId="18" applyNumberFormat="0" applyAlignment="0" applyProtection="0"/>
    <xf numFmtId="177" fontId="13" fillId="29" borderId="0" applyNumberFormat="0" applyBorder="0" applyAlignment="0" applyProtection="0"/>
    <xf numFmtId="172" fontId="109" fillId="9" borderId="6" applyNumberFormat="0" applyAlignment="0" applyProtection="0"/>
    <xf numFmtId="177" fontId="13" fillId="25" borderId="0" applyNumberFormat="0" applyBorder="0" applyAlignment="0" applyProtection="0"/>
    <xf numFmtId="172" fontId="15" fillId="39" borderId="0" applyNumberFormat="0" applyBorder="0" applyAlignment="0" applyProtection="0"/>
    <xf numFmtId="172" fontId="107" fillId="12" borderId="0" applyNumberFormat="0" applyBorder="0" applyAlignment="0" applyProtection="0"/>
    <xf numFmtId="172" fontId="117" fillId="8" borderId="6" applyNumberFormat="0" applyAlignment="0" applyProtection="0"/>
    <xf numFmtId="172" fontId="119" fillId="7" borderId="0" applyNumberFormat="0" applyBorder="0" applyAlignment="0" applyProtection="0"/>
    <xf numFmtId="172" fontId="7" fillId="0" borderId="0"/>
    <xf numFmtId="172" fontId="7" fillId="0" borderId="0"/>
    <xf numFmtId="9" fontId="20" fillId="0" borderId="0" applyFont="0" applyFill="0" applyBorder="0" applyAlignment="0" applyProtection="0"/>
    <xf numFmtId="177" fontId="15" fillId="43" borderId="0" applyNumberFormat="0" applyBorder="0" applyAlignment="0" applyProtection="0"/>
    <xf numFmtId="172" fontId="81" fillId="0" borderId="11" applyNumberFormat="0" applyFill="0" applyAlignment="0" applyProtection="0"/>
    <xf numFmtId="177" fontId="15" fillId="39" borderId="0" applyNumberFormat="0" applyBorder="0" applyAlignment="0" applyProtection="0"/>
    <xf numFmtId="0" fontId="20" fillId="0" borderId="0"/>
    <xf numFmtId="172" fontId="15" fillId="41" borderId="0" applyNumberFormat="0" applyBorder="0" applyAlignment="0" applyProtection="0"/>
    <xf numFmtId="172" fontId="15" fillId="36" borderId="0" applyNumberFormat="0" applyBorder="0" applyAlignment="0" applyProtection="0"/>
    <xf numFmtId="0" fontId="117" fillId="8" borderId="6" applyNumberFormat="0" applyAlignment="0" applyProtection="0"/>
    <xf numFmtId="172" fontId="15" fillId="36" borderId="0" applyNumberFormat="0" applyBorder="0" applyAlignment="0" applyProtection="0"/>
    <xf numFmtId="177" fontId="13" fillId="29" borderId="0" applyNumberFormat="0" applyBorder="0" applyAlignment="0" applyProtection="0"/>
    <xf numFmtId="172" fontId="51" fillId="48"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9" borderId="0" applyNumberFormat="0" applyBorder="0" applyAlignment="0" applyProtection="0"/>
    <xf numFmtId="172" fontId="15" fillId="45" borderId="0" applyNumberFormat="0" applyBorder="0" applyAlignment="0" applyProtection="0"/>
    <xf numFmtId="177" fontId="13" fillId="29" borderId="0" applyNumberFormat="0" applyBorder="0" applyAlignment="0" applyProtection="0"/>
    <xf numFmtId="172" fontId="111" fillId="10" borderId="9" applyNumberFormat="0" applyAlignment="0" applyProtection="0"/>
    <xf numFmtId="0" fontId="117" fillId="8" borderId="6" applyNumberFormat="0" applyAlignment="0" applyProtection="0"/>
    <xf numFmtId="0" fontId="20" fillId="0" borderId="0"/>
    <xf numFmtId="177" fontId="14" fillId="43" borderId="0" applyNumberFormat="0" applyBorder="0" applyAlignment="0" applyProtection="0"/>
    <xf numFmtId="172" fontId="14" fillId="0" borderId="0"/>
    <xf numFmtId="172" fontId="14" fillId="0" borderId="0"/>
    <xf numFmtId="0" fontId="64" fillId="41" borderId="13" applyNumberFormat="0" applyAlignment="0" applyProtection="0"/>
    <xf numFmtId="177" fontId="13" fillId="25" borderId="0" applyNumberFormat="0" applyBorder="0" applyAlignment="0" applyProtection="0"/>
    <xf numFmtId="172" fontId="15" fillId="39" borderId="0" applyNumberFormat="0" applyBorder="0" applyAlignment="0" applyProtection="0"/>
    <xf numFmtId="177" fontId="13" fillId="25" borderId="0" applyNumberFormat="0" applyBorder="0" applyAlignment="0" applyProtection="0"/>
    <xf numFmtId="172" fontId="15" fillId="40" borderId="0" applyNumberFormat="0" applyBorder="0" applyAlignment="0" applyProtection="0"/>
    <xf numFmtId="172" fontId="15" fillId="40" borderId="0" applyNumberFormat="0" applyBorder="0" applyAlignment="0" applyProtection="0"/>
    <xf numFmtId="177" fontId="13" fillId="29" borderId="0" applyNumberFormat="0" applyBorder="0" applyAlignment="0" applyProtection="0"/>
    <xf numFmtId="177" fontId="13" fillId="25" borderId="0" applyNumberFormat="0" applyBorder="0" applyAlignment="0" applyProtection="0"/>
    <xf numFmtId="172" fontId="17" fillId="0" borderId="0"/>
    <xf numFmtId="172" fontId="13" fillId="33" borderId="0" applyNumberFormat="0" applyBorder="0" applyAlignment="0" applyProtection="0"/>
    <xf numFmtId="177" fontId="13" fillId="29" borderId="0" applyNumberFormat="0" applyBorder="0" applyAlignment="0" applyProtection="0"/>
    <xf numFmtId="172" fontId="15" fillId="42"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2" fontId="15" fillId="42" borderId="0" applyNumberFormat="0" applyBorder="0" applyAlignment="0" applyProtection="0"/>
    <xf numFmtId="177" fontId="13" fillId="29" borderId="0" applyNumberFormat="0" applyBorder="0" applyAlignment="0" applyProtection="0"/>
    <xf numFmtId="172" fontId="14" fillId="47" borderId="0" applyNumberFormat="0" applyBorder="0" applyAlignment="0" applyProtection="0"/>
    <xf numFmtId="177" fontId="13" fillId="29" borderId="0" applyNumberFormat="0" applyBorder="0" applyAlignment="0" applyProtection="0"/>
    <xf numFmtId="172" fontId="107" fillId="19" borderId="0" applyNumberFormat="0" applyBorder="0" applyAlignment="0" applyProtection="0"/>
    <xf numFmtId="172" fontId="107" fillId="15"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2" fontId="14" fillId="0" borderId="0">
      <alignment vertical="center"/>
    </xf>
    <xf numFmtId="177" fontId="13" fillId="25" borderId="0" applyNumberFormat="0" applyBorder="0" applyAlignment="0" applyProtection="0"/>
    <xf numFmtId="0" fontId="44" fillId="54" borderId="13" applyNumberFormat="0" applyAlignment="0" applyProtection="0"/>
    <xf numFmtId="0" fontId="44" fillId="54" borderId="13" applyNumberFormat="0" applyAlignment="0" applyProtection="0"/>
    <xf numFmtId="177" fontId="13" fillId="25" borderId="0" applyNumberFormat="0" applyBorder="0" applyAlignment="0" applyProtection="0"/>
    <xf numFmtId="172" fontId="15" fillId="37" borderId="0" applyNumberFormat="0" applyBorder="0" applyAlignment="0" applyProtection="0"/>
    <xf numFmtId="172" fontId="13" fillId="25" borderId="0" applyNumberFormat="0" applyBorder="0" applyAlignment="0" applyProtection="0"/>
    <xf numFmtId="0" fontId="13" fillId="26" borderId="0" applyNumberFormat="0" applyBorder="0" applyAlignment="0" applyProtection="0"/>
    <xf numFmtId="177" fontId="13" fillId="29" borderId="0" applyNumberFormat="0" applyBorder="0" applyAlignment="0" applyProtection="0"/>
    <xf numFmtId="172" fontId="15" fillId="44" borderId="0" applyNumberFormat="0" applyBorder="0" applyAlignment="0" applyProtection="0"/>
    <xf numFmtId="177" fontId="13" fillId="29" borderId="0" applyNumberFormat="0" applyBorder="0" applyAlignment="0" applyProtection="0"/>
    <xf numFmtId="172" fontId="15" fillId="42" borderId="0" applyNumberFormat="0" applyBorder="0" applyAlignment="0" applyProtection="0"/>
    <xf numFmtId="177" fontId="13" fillId="29" borderId="0" applyNumberFormat="0" applyBorder="0" applyAlignment="0" applyProtection="0"/>
    <xf numFmtId="172" fontId="15" fillId="42"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2" fontId="15" fillId="45" borderId="0" applyNumberFormat="0" applyBorder="0" applyAlignment="0" applyProtection="0"/>
    <xf numFmtId="172" fontId="13" fillId="22" borderId="0" applyNumberFormat="0" applyBorder="0" applyAlignment="0" applyProtection="0"/>
    <xf numFmtId="172" fontId="107" fillId="16" borderId="0" applyNumberFormat="0" applyBorder="0" applyAlignment="0" applyProtection="0"/>
    <xf numFmtId="0" fontId="107" fillId="28" borderId="0" applyNumberFormat="0" applyBorder="0" applyAlignment="0" applyProtection="0"/>
    <xf numFmtId="172" fontId="14" fillId="41" borderId="13" applyNumberFormat="0" applyAlignment="0" applyProtection="0"/>
    <xf numFmtId="177" fontId="13" fillId="33" borderId="0" applyNumberFormat="0" applyBorder="0" applyAlignment="0" applyProtection="0"/>
    <xf numFmtId="172" fontId="20" fillId="0" borderId="0"/>
    <xf numFmtId="177" fontId="13" fillId="33" borderId="0" applyNumberFormat="0" applyBorder="0" applyAlignment="0" applyProtection="0"/>
    <xf numFmtId="172" fontId="7" fillId="0" borderId="0"/>
    <xf numFmtId="177" fontId="13" fillId="33"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172" fontId="15" fillId="0" borderId="0"/>
    <xf numFmtId="177" fontId="13" fillId="33" borderId="0" applyNumberFormat="0" applyBorder="0" applyAlignment="0" applyProtection="0"/>
    <xf numFmtId="0" fontId="88" fillId="11" borderId="10" applyNumberFormat="0" applyFont="0" applyAlignment="0" applyProtection="0"/>
    <xf numFmtId="177" fontId="13" fillId="33" borderId="0" applyNumberFormat="0" applyBorder="0" applyAlignment="0" applyProtection="0"/>
    <xf numFmtId="177" fontId="13" fillId="33" borderId="0" applyNumberFormat="0" applyBorder="0" applyAlignment="0" applyProtection="0"/>
    <xf numFmtId="9" fontId="20" fillId="0" borderId="0" applyFont="0" applyFill="0" applyBorder="0" applyAlignment="0" applyProtection="0"/>
    <xf numFmtId="9" fontId="20" fillId="0" borderId="0" applyFont="0" applyFill="0" applyBorder="0" applyAlignment="0" applyProtection="0"/>
    <xf numFmtId="177" fontId="13" fillId="33"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177" fontId="15" fillId="42" borderId="0" applyNumberFormat="0" applyBorder="0" applyAlignment="0" applyProtection="0"/>
    <xf numFmtId="177" fontId="15" fillId="44" borderId="0" applyNumberFormat="0" applyBorder="0" applyAlignment="0" applyProtection="0"/>
    <xf numFmtId="177" fontId="15" fillId="44" borderId="0" applyNumberFormat="0" applyBorder="0" applyAlignment="0" applyProtection="0"/>
    <xf numFmtId="172" fontId="14" fillId="0" borderId="29" applyNumberFormat="0" applyFill="0" applyAlignment="0" applyProtection="0"/>
    <xf numFmtId="172" fontId="14" fillId="0" borderId="0" applyNumberFormat="0" applyFill="0" applyBorder="0" applyAlignment="0" applyProtection="0"/>
    <xf numFmtId="177" fontId="15" fillId="42" borderId="0" applyNumberFormat="0" applyBorder="0" applyAlignment="0" applyProtection="0"/>
    <xf numFmtId="172" fontId="37" fillId="46" borderId="0" applyNumberFormat="0" applyBorder="0" applyAlignment="0" applyProtection="0"/>
    <xf numFmtId="177" fontId="13" fillId="29" borderId="0" applyNumberFormat="0" applyBorder="0" applyAlignment="0" applyProtection="0"/>
    <xf numFmtId="172" fontId="107" fillId="23" borderId="0" applyNumberFormat="0" applyBorder="0" applyAlignment="0" applyProtection="0"/>
    <xf numFmtId="172" fontId="14" fillId="50" borderId="0" applyNumberFormat="0" applyBorder="0" applyAlignment="0" applyProtection="0"/>
    <xf numFmtId="172" fontId="14" fillId="48" borderId="0" applyNumberFormat="0" applyBorder="0" applyAlignment="0" applyProtection="0"/>
    <xf numFmtId="172" fontId="50" fillId="40" borderId="0" applyNumberFormat="0" applyBorder="0" applyAlignment="0" applyProtection="0"/>
    <xf numFmtId="172" fontId="15" fillId="36" borderId="0" applyNumberFormat="0" applyBorder="0" applyAlignment="0" applyProtection="0"/>
    <xf numFmtId="172" fontId="15" fillId="36"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2" fontId="15" fillId="37" borderId="0" applyNumberFormat="0" applyBorder="0" applyAlignment="0" applyProtection="0"/>
    <xf numFmtId="172" fontId="15" fillId="38" borderId="0" applyNumberFormat="0" applyBorder="0" applyAlignment="0" applyProtection="0"/>
    <xf numFmtId="172" fontId="15" fillId="39" borderId="0" applyNumberFormat="0" applyBorder="0" applyAlignment="0" applyProtection="0"/>
    <xf numFmtId="177" fontId="13" fillId="25" borderId="0" applyNumberFormat="0" applyBorder="0" applyAlignment="0" applyProtection="0"/>
    <xf numFmtId="172" fontId="13" fillId="25"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2" fontId="15" fillId="44" borderId="0" applyNumberFormat="0" applyBorder="0" applyAlignment="0" applyProtection="0"/>
    <xf numFmtId="177" fontId="13" fillId="29" borderId="0" applyNumberFormat="0" applyBorder="0" applyAlignment="0" applyProtection="0"/>
    <xf numFmtId="172" fontId="14" fillId="44" borderId="0" applyNumberFormat="0" applyBorder="0" applyAlignment="0" applyProtection="0"/>
    <xf numFmtId="172" fontId="15" fillId="44" borderId="0" applyNumberFormat="0" applyBorder="0" applyAlignment="0" applyProtection="0"/>
    <xf numFmtId="172" fontId="15" fillId="39" borderId="0" applyNumberFormat="0" applyBorder="0" applyAlignment="0" applyProtection="0"/>
    <xf numFmtId="177" fontId="13" fillId="29" borderId="0" applyNumberFormat="0" applyBorder="0" applyAlignment="0" applyProtection="0"/>
    <xf numFmtId="172" fontId="15" fillId="39" borderId="0" applyNumberFormat="0" applyBorder="0" applyAlignment="0" applyProtection="0"/>
    <xf numFmtId="172" fontId="15" fillId="42" borderId="0" applyNumberFormat="0" applyBorder="0" applyAlignment="0" applyProtection="0"/>
    <xf numFmtId="172" fontId="15" fillId="42" borderId="0" applyNumberFormat="0" applyBorder="0" applyAlignment="0" applyProtection="0"/>
    <xf numFmtId="172" fontId="15" fillId="42"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0" fontId="13" fillId="18" borderId="0" applyNumberFormat="0" applyBorder="0" applyAlignment="0" applyProtection="0"/>
    <xf numFmtId="0" fontId="13" fillId="34" borderId="0" applyNumberFormat="0" applyBorder="0" applyAlignment="0" applyProtection="0"/>
    <xf numFmtId="177" fontId="13" fillId="29" borderId="0" applyNumberFormat="0" applyBorder="0" applyAlignment="0" applyProtection="0"/>
    <xf numFmtId="172" fontId="37" fillId="44" borderId="0" applyNumberFormat="0" applyBorder="0" applyAlignment="0" applyProtection="0"/>
    <xf numFmtId="177" fontId="13" fillId="29" borderId="0" applyNumberFormat="0" applyBorder="0" applyAlignment="0" applyProtection="0"/>
    <xf numFmtId="172" fontId="107" fillId="32" borderId="0" applyNumberFormat="0" applyBorder="0" applyAlignment="0" applyProtection="0"/>
    <xf numFmtId="177" fontId="13" fillId="29" borderId="0" applyNumberFormat="0" applyBorder="0" applyAlignment="0" applyProtection="0"/>
    <xf numFmtId="172" fontId="20" fillId="0" borderId="0" applyFont="0" applyFill="0" applyBorder="0" applyAlignment="0" applyProtection="0"/>
    <xf numFmtId="172" fontId="61" fillId="0" borderId="21" applyNumberFormat="0" applyFill="0" applyAlignment="0" applyProtection="0"/>
    <xf numFmtId="172" fontId="38" fillId="0" borderId="0" applyNumberFormat="0" applyFill="0" applyBorder="0" applyAlignment="0" applyProtection="0">
      <alignment vertical="top"/>
      <protection locked="0"/>
    </xf>
    <xf numFmtId="0" fontId="117" fillId="8" borderId="6" applyNumberFormat="0" applyAlignment="0" applyProtection="0"/>
    <xf numFmtId="172" fontId="117" fillId="8" borderId="6" applyNumberFormat="0" applyAlignment="0" applyProtection="0"/>
    <xf numFmtId="172" fontId="117" fillId="8" borderId="6" applyNumberFormat="0" applyAlignment="0" applyProtection="0"/>
    <xf numFmtId="172" fontId="117" fillId="8" borderId="6" applyNumberFormat="0" applyAlignment="0" applyProtection="0"/>
    <xf numFmtId="0" fontId="117" fillId="8" borderId="6" applyNumberFormat="0" applyAlignment="0" applyProtection="0"/>
    <xf numFmtId="0" fontId="117" fillId="8" borderId="6" applyNumberFormat="0" applyAlignment="0" applyProtection="0"/>
    <xf numFmtId="0" fontId="117" fillId="8" borderId="6" applyNumberFormat="0" applyAlignment="0" applyProtection="0"/>
    <xf numFmtId="172" fontId="14" fillId="0" borderId="24" applyNumberFormat="0" applyFill="0" applyAlignment="0" applyProtection="0"/>
    <xf numFmtId="0" fontId="110" fillId="0" borderId="8" applyNumberFormat="0" applyFill="0" applyAlignment="0" applyProtection="0"/>
    <xf numFmtId="172" fontId="14" fillId="0" borderId="0"/>
    <xf numFmtId="177" fontId="13" fillId="33" borderId="0" applyNumberFormat="0" applyBorder="0" applyAlignment="0" applyProtection="0"/>
    <xf numFmtId="177" fontId="13" fillId="33" borderId="0" applyNumberFormat="0" applyBorder="0" applyAlignment="0" applyProtection="0"/>
    <xf numFmtId="172" fontId="14" fillId="0" borderId="0"/>
    <xf numFmtId="177" fontId="13" fillId="33" borderId="0" applyNumberFormat="0" applyBorder="0" applyAlignment="0" applyProtection="0"/>
    <xf numFmtId="177" fontId="13" fillId="33" borderId="0" applyNumberFormat="0" applyBorder="0" applyAlignment="0" applyProtection="0"/>
    <xf numFmtId="172" fontId="7" fillId="0" borderId="0"/>
    <xf numFmtId="172" fontId="44" fillId="54" borderId="13" applyNumberFormat="0" applyAlignment="0" applyProtection="0"/>
    <xf numFmtId="177" fontId="13" fillId="33"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177" fontId="14" fillId="42" borderId="0" applyNumberFormat="0" applyBorder="0" applyAlignment="0" applyProtection="0"/>
    <xf numFmtId="177" fontId="14" fillId="43" borderId="0" applyNumberFormat="0" applyBorder="0" applyAlignment="0" applyProtection="0"/>
    <xf numFmtId="177" fontId="14" fillId="44" borderId="0" applyNumberFormat="0" applyBorder="0" applyAlignment="0" applyProtection="0"/>
    <xf numFmtId="177" fontId="15" fillId="39" borderId="0" applyNumberFormat="0" applyBorder="0" applyAlignment="0" applyProtection="0"/>
    <xf numFmtId="172" fontId="106" fillId="0" borderId="0" applyNumberFormat="0" applyFill="0" applyBorder="0" applyAlignment="0" applyProtection="0"/>
    <xf numFmtId="172" fontId="122" fillId="0" borderId="0" applyNumberFormat="0" applyFill="0" applyBorder="0" applyAlignment="0" applyProtection="0"/>
    <xf numFmtId="0" fontId="81" fillId="0" borderId="11" applyNumberFormat="0" applyFill="0" applyAlignment="0" applyProtection="0"/>
    <xf numFmtId="172" fontId="14" fillId="61" borderId="26" applyNumberFormat="0" applyFont="0" applyAlignment="0" applyProtection="0"/>
    <xf numFmtId="177" fontId="15" fillId="42" borderId="0" applyNumberFormat="0" applyBorder="0" applyAlignment="0" applyProtection="0"/>
    <xf numFmtId="172" fontId="14" fillId="61" borderId="26" applyNumberFormat="0" applyFont="0" applyAlignment="0" applyProtection="0"/>
    <xf numFmtId="177" fontId="14" fillId="42" borderId="0" applyNumberFormat="0" applyBorder="0" applyAlignment="0" applyProtection="0"/>
    <xf numFmtId="177" fontId="15" fillId="42" borderId="0" applyNumberFormat="0" applyBorder="0" applyAlignment="0" applyProtection="0"/>
    <xf numFmtId="177" fontId="15" fillId="42" borderId="0" applyNumberFormat="0" applyBorder="0" applyAlignment="0" applyProtection="0"/>
    <xf numFmtId="0" fontId="108" fillId="6" borderId="0" applyNumberFormat="0" applyBorder="0" applyAlignment="0" applyProtection="0"/>
    <xf numFmtId="172" fontId="14" fillId="37" borderId="0" applyNumberFormat="0" applyBorder="0" applyAlignment="0" applyProtection="0"/>
    <xf numFmtId="0" fontId="20" fillId="0" borderId="0"/>
    <xf numFmtId="0" fontId="20" fillId="0" borderId="0"/>
    <xf numFmtId="0" fontId="13" fillId="0" borderId="0"/>
    <xf numFmtId="177" fontId="13" fillId="33"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172" fontId="14" fillId="0" borderId="0"/>
    <xf numFmtId="172" fontId="14" fillId="47" borderId="0" applyNumberFormat="0" applyBorder="0" applyAlignment="0" applyProtection="0"/>
    <xf numFmtId="0" fontId="107" fillId="27"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7" fontId="13" fillId="33" borderId="0" applyNumberFormat="0" applyBorder="0" applyAlignment="0" applyProtection="0"/>
    <xf numFmtId="172" fontId="117" fillId="8" borderId="6" applyNumberFormat="0" applyAlignment="0" applyProtection="0"/>
    <xf numFmtId="172" fontId="117" fillId="8" borderId="6" applyNumberFormat="0" applyAlignment="0" applyProtection="0"/>
    <xf numFmtId="177" fontId="13" fillId="33" borderId="0" applyNumberFormat="0" applyBorder="0" applyAlignment="0" applyProtection="0"/>
    <xf numFmtId="172" fontId="80" fillId="0" borderId="0"/>
    <xf numFmtId="177" fontId="13" fillId="33" borderId="0" applyNumberFormat="0" applyBorder="0" applyAlignment="0" applyProtection="0"/>
    <xf numFmtId="177" fontId="13" fillId="33" borderId="0" applyNumberFormat="0" applyBorder="0" applyAlignment="0" applyProtection="0"/>
    <xf numFmtId="9" fontId="20" fillId="0" borderId="0" applyFont="0" applyFill="0" applyBorder="0" applyAlignment="0" applyProtection="0"/>
    <xf numFmtId="177" fontId="50" fillId="42" borderId="0" applyNumberFormat="0" applyBorder="0" applyAlignment="0" applyProtection="0"/>
    <xf numFmtId="177" fontId="15" fillId="39" borderId="0" applyNumberFormat="0" applyBorder="0" applyAlignment="0" applyProtection="0"/>
    <xf numFmtId="172" fontId="14" fillId="0" borderId="0" applyNumberFormat="0" applyFill="0" applyBorder="0" applyAlignment="0" applyProtection="0"/>
    <xf numFmtId="172" fontId="15" fillId="61" borderId="26" applyNumberFormat="0" applyFont="0" applyAlignment="0" applyProtection="0"/>
    <xf numFmtId="177" fontId="15" fillId="42" borderId="0" applyNumberFormat="0" applyBorder="0" applyAlignment="0" applyProtection="0"/>
    <xf numFmtId="172" fontId="14" fillId="61" borderId="26" applyNumberFormat="0" applyFont="0" applyAlignment="0" applyProtection="0"/>
    <xf numFmtId="177" fontId="14" fillId="45" borderId="0" applyNumberFormat="0" applyBorder="0" applyAlignment="0" applyProtection="0"/>
    <xf numFmtId="177" fontId="13" fillId="29" borderId="0" applyNumberFormat="0" applyBorder="0" applyAlignment="0" applyProtection="0"/>
    <xf numFmtId="172" fontId="107" fillId="19" borderId="0" applyNumberFormat="0" applyBorder="0" applyAlignment="0" applyProtection="0"/>
    <xf numFmtId="0" fontId="107" fillId="20" borderId="0" applyNumberFormat="0" applyBorder="0" applyAlignment="0" applyProtection="0"/>
    <xf numFmtId="172" fontId="51" fillId="50" borderId="0" applyNumberFormat="0" applyBorder="0" applyAlignment="0" applyProtection="0"/>
    <xf numFmtId="0" fontId="107" fillId="24" borderId="0" applyNumberFormat="0" applyBorder="0" applyAlignment="0" applyProtection="0"/>
    <xf numFmtId="172" fontId="37" fillId="51" borderId="0" applyNumberFormat="0" applyBorder="0" applyAlignment="0" applyProtection="0"/>
    <xf numFmtId="172" fontId="14" fillId="48" borderId="0" applyNumberFormat="0" applyBorder="0" applyAlignment="0" applyProtection="0"/>
    <xf numFmtId="172" fontId="20" fillId="0" borderId="0" applyFont="0" applyFill="0" applyBorder="0" applyAlignment="0" applyProtection="0"/>
    <xf numFmtId="177" fontId="13" fillId="29" borderId="0" applyNumberFormat="0" applyBorder="0" applyAlignment="0" applyProtection="0"/>
    <xf numFmtId="177" fontId="13" fillId="25" borderId="0" applyNumberFormat="0" applyBorder="0" applyAlignment="0" applyProtection="0"/>
    <xf numFmtId="172" fontId="15" fillId="36" borderId="0" applyNumberFormat="0" applyBorder="0" applyAlignment="0" applyProtection="0"/>
    <xf numFmtId="172" fontId="14" fillId="36" borderId="0" applyNumberFormat="0" applyBorder="0" applyAlignment="0" applyProtection="0"/>
    <xf numFmtId="172" fontId="15" fillId="42" borderId="0" applyNumberFormat="0" applyBorder="0" applyAlignment="0" applyProtection="0"/>
    <xf numFmtId="172" fontId="15" fillId="44" borderId="0" applyNumberFormat="0" applyBorder="0" applyAlignment="0" applyProtection="0"/>
    <xf numFmtId="172" fontId="107" fillId="24" borderId="0" applyNumberFormat="0" applyBorder="0" applyAlignment="0" applyProtection="0"/>
    <xf numFmtId="172" fontId="50" fillId="57" borderId="17" applyNumberFormat="0" applyProtection="0">
      <alignment horizontal="left" vertical="top"/>
    </xf>
    <xf numFmtId="177" fontId="13" fillId="33" borderId="0" applyNumberFormat="0" applyBorder="0" applyAlignment="0" applyProtection="0"/>
    <xf numFmtId="0" fontId="117" fillId="8" borderId="6" applyNumberFormat="0" applyAlignment="0" applyProtection="0"/>
    <xf numFmtId="0" fontId="117" fillId="8" borderId="6" applyNumberFormat="0" applyAlignment="0" applyProtection="0"/>
    <xf numFmtId="172" fontId="117" fillId="8" borderId="6" applyNumberFormat="0" applyAlignment="0" applyProtection="0"/>
    <xf numFmtId="0" fontId="117" fillId="8" borderId="6" applyNumberFormat="0" applyAlignment="0" applyProtection="0"/>
    <xf numFmtId="0" fontId="117" fillId="8" borderId="6" applyNumberFormat="0" applyAlignment="0" applyProtection="0"/>
    <xf numFmtId="0" fontId="117" fillId="8" borderId="6" applyNumberFormat="0" applyAlignment="0" applyProtection="0"/>
    <xf numFmtId="0" fontId="117" fillId="8" borderId="6" applyNumberFormat="0" applyAlignment="0" applyProtection="0"/>
    <xf numFmtId="172" fontId="14" fillId="0" borderId="24" applyNumberFormat="0" applyFill="0" applyAlignment="0" applyProtection="0"/>
    <xf numFmtId="172" fontId="14" fillId="55" borderId="15" applyNumberFormat="0" applyAlignment="0" applyProtection="0"/>
    <xf numFmtId="164" fontId="20" fillId="0" borderId="0" applyFont="0" applyFill="0" applyBorder="0" applyAlignment="0" applyProtection="0"/>
    <xf numFmtId="172" fontId="14" fillId="0" borderId="22" applyNumberFormat="0" applyFill="0" applyAlignment="0" applyProtection="0"/>
    <xf numFmtId="172" fontId="14" fillId="0" borderId="0" applyNumberFormat="0" applyFill="0" applyBorder="0" applyAlignment="0" applyProtection="0"/>
    <xf numFmtId="0" fontId="118" fillId="7" borderId="0" applyNumberFormat="0" applyBorder="0" applyAlignment="0" applyProtection="0"/>
    <xf numFmtId="177" fontId="13" fillId="33" borderId="0" applyNumberFormat="0" applyBorder="0" applyAlignment="0" applyProtection="0"/>
    <xf numFmtId="0" fontId="20" fillId="0" borderId="0"/>
    <xf numFmtId="172" fontId="80" fillId="0" borderId="0"/>
    <xf numFmtId="177" fontId="13" fillId="33" borderId="0" applyNumberFormat="0" applyBorder="0" applyAlignment="0" applyProtection="0"/>
    <xf numFmtId="177" fontId="13" fillId="33" borderId="0" applyNumberFormat="0" applyBorder="0" applyAlignment="0" applyProtection="0"/>
    <xf numFmtId="172" fontId="7" fillId="0" borderId="0"/>
    <xf numFmtId="177" fontId="13" fillId="33" borderId="0" applyNumberFormat="0" applyBorder="0" applyAlignment="0" applyProtection="0"/>
    <xf numFmtId="0" fontId="88" fillId="11" borderId="10" applyNumberFormat="0" applyFont="0" applyAlignment="0" applyProtection="0"/>
    <xf numFmtId="172" fontId="120" fillId="9" borderId="7" applyNumberFormat="0" applyAlignment="0" applyProtection="0"/>
    <xf numFmtId="177" fontId="15" fillId="42" borderId="0" applyNumberFormat="0" applyBorder="0" applyAlignment="0" applyProtection="0"/>
    <xf numFmtId="177" fontId="15" fillId="43" borderId="0" applyNumberFormat="0" applyBorder="0" applyAlignment="0" applyProtection="0"/>
    <xf numFmtId="172" fontId="29" fillId="0" borderId="29" applyNumberFormat="0" applyFill="0" applyAlignment="0" applyProtection="0"/>
    <xf numFmtId="172" fontId="14" fillId="61" borderId="26" applyNumberFormat="0" applyFont="0" applyAlignment="0" applyProtection="0"/>
    <xf numFmtId="172" fontId="113" fillId="5" borderId="0" applyNumberFormat="0" applyBorder="0" applyAlignment="0" applyProtection="0"/>
    <xf numFmtId="0" fontId="20" fillId="0" borderId="0"/>
    <xf numFmtId="0" fontId="20" fillId="0" borderId="0"/>
    <xf numFmtId="0" fontId="20" fillId="0" borderId="0"/>
    <xf numFmtId="177" fontId="13" fillId="33" borderId="0" applyNumberFormat="0" applyBorder="0" applyAlignment="0" applyProtection="0"/>
    <xf numFmtId="177" fontId="13" fillId="33" borderId="0" applyNumberFormat="0" applyBorder="0" applyAlignment="0" applyProtection="0"/>
    <xf numFmtId="172" fontId="34" fillId="0" borderId="0"/>
    <xf numFmtId="172" fontId="80" fillId="0" borderId="0"/>
    <xf numFmtId="0" fontId="20" fillId="0" borderId="0"/>
    <xf numFmtId="177" fontId="15" fillId="42" borderId="0" applyNumberFormat="0" applyBorder="0" applyAlignment="0" applyProtection="0"/>
    <xf numFmtId="172" fontId="14" fillId="61" borderId="26" applyNumberFormat="0" applyFont="0" applyAlignment="0" applyProtection="0"/>
    <xf numFmtId="172" fontId="14" fillId="61" borderId="26" applyNumberFormat="0" applyFont="0" applyAlignment="0" applyProtection="0"/>
    <xf numFmtId="172" fontId="113" fillId="5" borderId="0" applyNumberFormat="0" applyBorder="0" applyAlignment="0" applyProtection="0"/>
    <xf numFmtId="177" fontId="15" fillId="45" borderId="0" applyNumberFormat="0" applyBorder="0" applyAlignment="0" applyProtection="0"/>
    <xf numFmtId="177" fontId="15" fillId="45" borderId="0" applyNumberFormat="0" applyBorder="0" applyAlignment="0" applyProtection="0"/>
    <xf numFmtId="172" fontId="14" fillId="37" borderId="0" applyNumberFormat="0" applyBorder="0" applyAlignment="0" applyProtection="0"/>
    <xf numFmtId="0" fontId="13" fillId="30" borderId="0" applyNumberFormat="0" applyBorder="0" applyAlignment="0" applyProtection="0"/>
    <xf numFmtId="0" fontId="64" fillId="41" borderId="13" applyNumberFormat="0" applyAlignment="0" applyProtection="0"/>
    <xf numFmtId="177" fontId="13" fillId="25" borderId="0" applyNumberFormat="0" applyBorder="0" applyAlignment="0" applyProtection="0"/>
    <xf numFmtId="172" fontId="15" fillId="41" borderId="0" applyNumberFormat="0" applyBorder="0" applyAlignment="0" applyProtection="0"/>
    <xf numFmtId="172" fontId="14" fillId="45" borderId="0" applyNumberFormat="0" applyBorder="0" applyAlignment="0" applyProtection="0"/>
    <xf numFmtId="177" fontId="13" fillId="29" borderId="0" applyNumberFormat="0" applyBorder="0" applyAlignment="0" applyProtection="0"/>
    <xf numFmtId="172" fontId="13" fillId="18" borderId="0" applyNumberFormat="0" applyBorder="0" applyAlignment="0" applyProtection="0"/>
    <xf numFmtId="172" fontId="13" fillId="30" borderId="0" applyNumberFormat="0" applyBorder="0" applyAlignment="0" applyProtection="0"/>
    <xf numFmtId="0" fontId="13" fillId="23" borderId="0" applyNumberFormat="0" applyBorder="0" applyAlignment="0" applyProtection="0"/>
    <xf numFmtId="172" fontId="14" fillId="41" borderId="13" applyNumberFormat="0" applyAlignment="0" applyProtection="0"/>
    <xf numFmtId="177" fontId="13" fillId="29" borderId="0" applyNumberFormat="0" applyBorder="0" applyAlignment="0" applyProtection="0"/>
    <xf numFmtId="0" fontId="13" fillId="27" borderId="0" applyNumberFormat="0" applyBorder="0" applyAlignment="0" applyProtection="0"/>
    <xf numFmtId="172" fontId="37" fillId="53" borderId="0" applyNumberFormat="0" applyBorder="0" applyAlignment="0" applyProtection="0"/>
    <xf numFmtId="177" fontId="13" fillId="29" borderId="0" applyNumberFormat="0" applyBorder="0" applyAlignment="0" applyProtection="0"/>
    <xf numFmtId="172" fontId="50" fillId="57" borderId="16" applyNumberFormat="0" applyProtection="0">
      <alignment horizontal="right" vertical="top"/>
    </xf>
    <xf numFmtId="177" fontId="13" fillId="29"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7" fontId="13" fillId="33" borderId="0" applyNumberFormat="0" applyBorder="0" applyAlignment="0" applyProtection="0"/>
    <xf numFmtId="172" fontId="20" fillId="0" borderId="0" applyFont="0" applyFill="0" applyBorder="0" applyAlignment="0" applyProtection="0"/>
    <xf numFmtId="177" fontId="13" fillId="33"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0" fontId="117" fillId="8" borderId="6" applyNumberFormat="0" applyAlignment="0" applyProtection="0"/>
    <xf numFmtId="0" fontId="117" fillId="8" borderId="6" applyNumberFormat="0" applyAlignment="0" applyProtection="0"/>
    <xf numFmtId="0" fontId="117" fillId="8" borderId="6" applyNumberFormat="0" applyAlignment="0" applyProtection="0"/>
    <xf numFmtId="0" fontId="117" fillId="8" borderId="6" applyNumberFormat="0" applyAlignment="0" applyProtection="0"/>
    <xf numFmtId="172" fontId="117" fillId="8" borderId="6" applyNumberFormat="0" applyAlignment="0" applyProtection="0"/>
    <xf numFmtId="172" fontId="117" fillId="8" borderId="6" applyNumberFormat="0" applyAlignment="0" applyProtection="0"/>
    <xf numFmtId="172" fontId="117" fillId="8" borderId="6" applyNumberFormat="0" applyAlignment="0" applyProtection="0"/>
    <xf numFmtId="0" fontId="117" fillId="8" borderId="6" applyNumberFormat="0" applyAlignment="0" applyProtection="0"/>
    <xf numFmtId="0" fontId="117" fillId="8" borderId="6" applyNumberFormat="0" applyAlignment="0" applyProtection="0"/>
    <xf numFmtId="0" fontId="117" fillId="8" borderId="6" applyNumberFormat="0" applyAlignment="0" applyProtection="0"/>
    <xf numFmtId="172" fontId="26" fillId="0" borderId="24" applyNumberFormat="0" applyFill="0" applyAlignment="0" applyProtection="0"/>
    <xf numFmtId="0" fontId="117" fillId="8" borderId="6" applyNumberFormat="0" applyAlignment="0" applyProtection="0"/>
    <xf numFmtId="172" fontId="39" fillId="55" borderId="15" applyNumberFormat="0" applyAlignment="0" applyProtection="0"/>
    <xf numFmtId="172" fontId="65" fillId="0" borderId="24" applyNumberFormat="0" applyFill="0" applyAlignment="0" applyProtection="0"/>
    <xf numFmtId="164" fontId="20" fillId="0" borderId="0" applyFont="0" applyFill="0" applyBorder="0" applyAlignment="0" applyProtection="0"/>
    <xf numFmtId="172" fontId="40" fillId="0" borderId="21" applyNumberFormat="0" applyFill="0" applyAlignment="0" applyProtection="0"/>
    <xf numFmtId="172" fontId="14" fillId="0" borderId="23" applyNumberFormat="0" applyFill="0" applyAlignment="0" applyProtection="0"/>
    <xf numFmtId="172" fontId="66" fillId="0" borderId="0" applyNumberFormat="0" applyFill="0" applyBorder="0" applyProtection="0"/>
    <xf numFmtId="0" fontId="20" fillId="0" borderId="0"/>
    <xf numFmtId="177" fontId="13" fillId="33" borderId="0" applyNumberFormat="0" applyBorder="0" applyAlignment="0" applyProtection="0"/>
    <xf numFmtId="172" fontId="14" fillId="0" borderId="0"/>
    <xf numFmtId="177" fontId="13" fillId="33"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9" fontId="20" fillId="0" borderId="0" applyFont="0" applyFill="0" applyBorder="0" applyAlignment="0" applyProtection="0"/>
    <xf numFmtId="177" fontId="13" fillId="33"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177" fontId="15" fillId="42" borderId="0" applyNumberFormat="0" applyBorder="0" applyAlignment="0" applyProtection="0"/>
    <xf numFmtId="177" fontId="15" fillId="43" borderId="0" applyNumberFormat="0" applyBorder="0" applyAlignment="0" applyProtection="0"/>
    <xf numFmtId="177" fontId="15" fillId="43" borderId="0" applyNumberFormat="0" applyBorder="0" applyAlignment="0" applyProtection="0"/>
    <xf numFmtId="177" fontId="15" fillId="44" borderId="0" applyNumberFormat="0" applyBorder="0" applyAlignment="0" applyProtection="0"/>
    <xf numFmtId="172" fontId="14" fillId="0" borderId="29" applyNumberFormat="0" applyFill="0" applyAlignment="0" applyProtection="0"/>
    <xf numFmtId="172" fontId="14" fillId="0" borderId="0" applyNumberFormat="0" applyFill="0" applyBorder="0" applyAlignment="0" applyProtection="0"/>
    <xf numFmtId="172" fontId="14" fillId="0" borderId="0" applyNumberFormat="0" applyFill="0" applyBorder="0" applyAlignment="0" applyProtection="0"/>
    <xf numFmtId="177" fontId="15" fillId="39" borderId="0" applyNumberFormat="0" applyBorder="0" applyAlignment="0" applyProtection="0"/>
    <xf numFmtId="0" fontId="122" fillId="0" borderId="0" applyNumberFormat="0" applyFill="0" applyBorder="0" applyAlignment="0" applyProtection="0"/>
    <xf numFmtId="177" fontId="13" fillId="29" borderId="0" applyNumberFormat="0" applyBorder="0" applyAlignment="0" applyProtection="0"/>
    <xf numFmtId="177" fontId="13" fillId="29" borderId="0" applyNumberFormat="0" applyBorder="0" applyAlignment="0" applyProtection="0"/>
    <xf numFmtId="172" fontId="15" fillId="45"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2" fontId="107" fillId="32"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7" fontId="13" fillId="25" borderId="0" applyNumberFormat="0" applyBorder="0" applyAlignment="0" applyProtection="0"/>
    <xf numFmtId="177" fontId="13" fillId="29" borderId="0" applyNumberFormat="0" applyBorder="0" applyAlignment="0" applyProtection="0"/>
    <xf numFmtId="172" fontId="13" fillId="13" borderId="0" applyNumberFormat="0" applyBorder="0" applyAlignment="0" applyProtection="0"/>
    <xf numFmtId="172" fontId="15" fillId="45" borderId="0" applyNumberFormat="0" applyBorder="0" applyAlignment="0" applyProtection="0"/>
    <xf numFmtId="177" fontId="13" fillId="29" borderId="0" applyNumberFormat="0" applyBorder="0" applyAlignment="0" applyProtection="0"/>
    <xf numFmtId="9" fontId="20" fillId="0" borderId="0" applyFont="0" applyFill="0" applyBorder="0" applyAlignment="0" applyProtection="0"/>
    <xf numFmtId="172" fontId="14" fillId="61" borderId="26" applyNumberFormat="0" applyFont="0" applyAlignment="0" applyProtection="0"/>
    <xf numFmtId="172" fontId="37" fillId="47" borderId="0" applyNumberFormat="0" applyBorder="0" applyAlignment="0" applyProtection="0"/>
    <xf numFmtId="177" fontId="13" fillId="29" borderId="0" applyNumberFormat="0" applyBorder="0" applyAlignment="0" applyProtection="0"/>
    <xf numFmtId="172" fontId="15" fillId="43" borderId="0" applyNumberFormat="0" applyBorder="0" applyAlignment="0" applyProtection="0"/>
    <xf numFmtId="177" fontId="13" fillId="29" borderId="0" applyNumberFormat="0" applyBorder="0" applyAlignment="0" applyProtection="0"/>
    <xf numFmtId="172" fontId="64" fillId="41" borderId="13" applyNumberFormat="0" applyAlignment="0" applyProtection="0"/>
    <xf numFmtId="172" fontId="122" fillId="0" borderId="0" applyNumberFormat="0" applyFill="0" applyBorder="0" applyAlignment="0" applyProtection="0"/>
    <xf numFmtId="172" fontId="15" fillId="44" borderId="0" applyNumberFormat="0" applyBorder="0" applyAlignment="0" applyProtection="0"/>
    <xf numFmtId="0" fontId="117" fillId="8" borderId="6" applyNumberFormat="0" applyAlignment="0" applyProtection="0"/>
    <xf numFmtId="172" fontId="13" fillId="13" borderId="0" applyNumberFormat="0" applyBorder="0" applyAlignment="0" applyProtection="0"/>
    <xf numFmtId="177" fontId="13" fillId="29" borderId="0" applyNumberFormat="0" applyBorder="0" applyAlignment="0" applyProtection="0"/>
    <xf numFmtId="172" fontId="14" fillId="53" borderId="0" applyNumberFormat="0" applyBorder="0" applyAlignment="0" applyProtection="0"/>
    <xf numFmtId="0" fontId="13" fillId="19" borderId="0" applyNumberFormat="0" applyBorder="0" applyAlignment="0" applyProtection="0"/>
    <xf numFmtId="0" fontId="117" fillId="8" borderId="6" applyNumberFormat="0" applyAlignment="0" applyProtection="0"/>
    <xf numFmtId="177" fontId="13" fillId="33" borderId="0" applyNumberFormat="0" applyBorder="0" applyAlignment="0" applyProtection="0"/>
    <xf numFmtId="172" fontId="80" fillId="0" borderId="0"/>
    <xf numFmtId="9" fontId="20" fillId="0" borderId="0" applyFont="0" applyFill="0" applyBorder="0" applyAlignment="0" applyProtection="0"/>
    <xf numFmtId="172" fontId="14" fillId="61" borderId="26" applyNumberFormat="0" applyFont="0" applyAlignment="0" applyProtection="0"/>
    <xf numFmtId="177" fontId="13" fillId="25" borderId="0" applyNumberFormat="0" applyBorder="0" applyAlignment="0" applyProtection="0"/>
    <xf numFmtId="172" fontId="15" fillId="42" borderId="0" applyNumberFormat="0" applyBorder="0" applyAlignment="0" applyProtection="0"/>
    <xf numFmtId="177" fontId="13" fillId="29" borderId="0" applyNumberFormat="0" applyBorder="0" applyAlignment="0" applyProtection="0"/>
    <xf numFmtId="172" fontId="117" fillId="8" borderId="6" applyNumberFormat="0" applyAlignment="0" applyProtection="0"/>
    <xf numFmtId="0" fontId="13" fillId="30" borderId="0" applyNumberFormat="0" applyBorder="0" applyAlignment="0" applyProtection="0"/>
    <xf numFmtId="172" fontId="7" fillId="0" borderId="0"/>
    <xf numFmtId="172" fontId="14" fillId="47" borderId="0" applyNumberFormat="0" applyBorder="0" applyAlignment="0" applyProtection="0"/>
    <xf numFmtId="0" fontId="20" fillId="0" borderId="0"/>
    <xf numFmtId="172" fontId="80" fillId="0" borderId="0"/>
    <xf numFmtId="172" fontId="14" fillId="0" borderId="0"/>
    <xf numFmtId="172" fontId="15" fillId="36" borderId="0" applyNumberFormat="0" applyBorder="0" applyAlignment="0" applyProtection="0"/>
    <xf numFmtId="172" fontId="117" fillId="8" borderId="6" applyNumberFormat="0" applyAlignment="0" applyProtection="0"/>
    <xf numFmtId="0" fontId="117" fillId="8" borderId="6" applyNumberFormat="0" applyAlignment="0" applyProtection="0"/>
    <xf numFmtId="172" fontId="20" fillId="0" borderId="0"/>
    <xf numFmtId="177" fontId="13" fillId="33" borderId="0" applyNumberFormat="0" applyBorder="0" applyAlignment="0" applyProtection="0"/>
    <xf numFmtId="172" fontId="14" fillId="0" borderId="0" applyNumberFormat="0" applyFill="0" applyBorder="0" applyAlignment="0" applyProtection="0"/>
    <xf numFmtId="172" fontId="14" fillId="61" borderId="26" applyNumberFormat="0" applyFont="0" applyAlignment="0" applyProtection="0"/>
    <xf numFmtId="172" fontId="117" fillId="8" borderId="6" applyNumberFormat="0" applyAlignment="0" applyProtection="0"/>
    <xf numFmtId="172" fontId="14" fillId="0" borderId="22" applyNumberFormat="0" applyFill="0" applyAlignment="0" applyProtection="0"/>
    <xf numFmtId="177" fontId="13" fillId="33"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177" fontId="15" fillId="43" borderId="0" applyNumberFormat="0" applyBorder="0" applyAlignment="0" applyProtection="0"/>
    <xf numFmtId="177" fontId="13" fillId="33" borderId="0" applyNumberFormat="0" applyBorder="0" applyAlignment="0" applyProtection="0"/>
    <xf numFmtId="0" fontId="20" fillId="0" borderId="0"/>
    <xf numFmtId="177" fontId="13" fillId="33" borderId="0" applyNumberFormat="0" applyBorder="0" applyAlignment="0" applyProtection="0"/>
    <xf numFmtId="172" fontId="20" fillId="0" borderId="0"/>
    <xf numFmtId="177" fontId="15" fillId="42" borderId="0" applyNumberFormat="0" applyBorder="0" applyAlignment="0" applyProtection="0"/>
    <xf numFmtId="0" fontId="113" fillId="5" borderId="0" applyNumberFormat="0" applyBorder="0" applyAlignment="0" applyProtection="0"/>
    <xf numFmtId="177" fontId="15" fillId="45" borderId="0" applyNumberFormat="0" applyBorder="0" applyAlignment="0" applyProtection="0"/>
    <xf numFmtId="0" fontId="106" fillId="0" borderId="0" applyNumberFormat="0" applyFill="0" applyBorder="0" applyAlignment="0" applyProtection="0"/>
    <xf numFmtId="177" fontId="13" fillId="25" borderId="0" applyNumberFormat="0" applyBorder="0" applyAlignment="0" applyProtection="0"/>
    <xf numFmtId="0" fontId="107" fillId="19" borderId="0" applyNumberFormat="0" applyBorder="0" applyAlignment="0" applyProtection="0"/>
    <xf numFmtId="177" fontId="13" fillId="25" borderId="0" applyNumberFormat="0" applyBorder="0" applyAlignment="0" applyProtection="0"/>
    <xf numFmtId="177" fontId="13" fillId="29" borderId="0" applyNumberFormat="0" applyBorder="0" applyAlignment="0" applyProtection="0"/>
    <xf numFmtId="0" fontId="117" fillId="8" borderId="6" applyNumberFormat="0" applyAlignment="0" applyProtection="0"/>
    <xf numFmtId="172" fontId="15" fillId="42" borderId="0" applyNumberFormat="0" applyBorder="0" applyAlignment="0" applyProtection="0"/>
    <xf numFmtId="177" fontId="13" fillId="33" borderId="0" applyNumberFormat="0" applyBorder="0" applyAlignment="0" applyProtection="0"/>
    <xf numFmtId="172" fontId="88" fillId="11" borderId="10" applyNumberFormat="0" applyFont="0" applyAlignment="0" applyProtection="0"/>
    <xf numFmtId="172" fontId="15" fillId="44" borderId="0" applyNumberFormat="0" applyBorder="0" applyAlignment="0" applyProtection="0"/>
    <xf numFmtId="172" fontId="15" fillId="42" borderId="0" applyNumberFormat="0" applyBorder="0" applyAlignment="0" applyProtection="0"/>
    <xf numFmtId="172" fontId="15" fillId="41" borderId="0" applyNumberFormat="0" applyBorder="0" applyAlignment="0" applyProtection="0"/>
    <xf numFmtId="172" fontId="15" fillId="41" borderId="0" applyNumberFormat="0" applyBorder="0" applyAlignment="0" applyProtection="0"/>
    <xf numFmtId="172" fontId="15" fillId="36" borderId="0" applyNumberFormat="0" applyBorder="0" applyAlignment="0" applyProtection="0"/>
    <xf numFmtId="177" fontId="13" fillId="29" borderId="0" applyNumberFormat="0" applyBorder="0" applyAlignment="0" applyProtection="0"/>
    <xf numFmtId="172" fontId="14" fillId="0" borderId="0">
      <alignment vertical="center"/>
    </xf>
    <xf numFmtId="0" fontId="117" fillId="8" borderId="6" applyNumberFormat="0" applyAlignment="0" applyProtection="0"/>
    <xf numFmtId="172" fontId="55" fillId="55" borderId="15" applyNumberFormat="0" applyAlignment="0" applyProtection="0"/>
    <xf numFmtId="172" fontId="14" fillId="61" borderId="26" applyNumberFormat="0" applyFont="0" applyAlignment="0" applyProtection="0"/>
    <xf numFmtId="172" fontId="116" fillId="0" borderId="5" applyNumberFormat="0" applyFill="0" applyAlignment="0" applyProtection="0"/>
    <xf numFmtId="172" fontId="15" fillId="37" borderId="0" applyNumberFormat="0" applyBorder="0" applyAlignment="0" applyProtection="0"/>
    <xf numFmtId="0" fontId="108" fillId="6" borderId="0" applyNumberFormat="0" applyBorder="0" applyAlignment="0" applyProtection="0"/>
    <xf numFmtId="172" fontId="14" fillId="52" borderId="0" applyNumberFormat="0" applyBorder="0" applyAlignment="0" applyProtection="0"/>
    <xf numFmtId="177" fontId="13" fillId="25" borderId="0" applyNumberFormat="0" applyBorder="0" applyAlignment="0" applyProtection="0"/>
    <xf numFmtId="172" fontId="117" fillId="8" borderId="6" applyNumberFormat="0" applyAlignment="0" applyProtection="0"/>
    <xf numFmtId="172" fontId="15" fillId="43" borderId="0" applyNumberFormat="0" applyBorder="0" applyAlignment="0" applyProtection="0"/>
    <xf numFmtId="177" fontId="13" fillId="29" borderId="0" applyNumberFormat="0" applyBorder="0" applyAlignment="0" applyProtection="0"/>
    <xf numFmtId="177" fontId="13" fillId="33" borderId="0" applyNumberFormat="0" applyBorder="0" applyAlignment="0" applyProtection="0"/>
    <xf numFmtId="0" fontId="20" fillId="0" borderId="0"/>
    <xf numFmtId="172" fontId="120" fillId="9" borderId="7" applyNumberFormat="0" applyAlignment="0" applyProtection="0"/>
    <xf numFmtId="177" fontId="13" fillId="33" borderId="0" applyNumberFormat="0" applyBorder="0" applyAlignment="0" applyProtection="0"/>
    <xf numFmtId="172" fontId="14" fillId="0" borderId="21" applyNumberFormat="0" applyFill="0" applyAlignment="0" applyProtection="0"/>
    <xf numFmtId="172" fontId="14" fillId="61" borderId="26" applyNumberFormat="0" applyFont="0" applyAlignment="0" applyProtection="0"/>
    <xf numFmtId="177" fontId="13" fillId="33" borderId="0" applyNumberFormat="0" applyBorder="0" applyAlignment="0" applyProtection="0"/>
    <xf numFmtId="172" fontId="15" fillId="40" borderId="0" applyNumberFormat="0" applyBorder="0" applyAlignment="0" applyProtection="0"/>
    <xf numFmtId="177" fontId="13" fillId="25" borderId="0" applyNumberFormat="0" applyBorder="0" applyAlignment="0" applyProtection="0"/>
    <xf numFmtId="172" fontId="15" fillId="41" borderId="0" applyNumberFormat="0" applyBorder="0" applyAlignment="0" applyProtection="0"/>
    <xf numFmtId="177" fontId="13" fillId="25" borderId="0" applyNumberFormat="0" applyBorder="0" applyAlignment="0" applyProtection="0"/>
    <xf numFmtId="0" fontId="13" fillId="35"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2" fontId="15" fillId="39" borderId="0" applyNumberFormat="0" applyBorder="0" applyAlignment="0" applyProtection="0"/>
    <xf numFmtId="172" fontId="14" fillId="39" borderId="0" applyNumberFormat="0" applyBorder="0" applyAlignment="0" applyProtection="0"/>
    <xf numFmtId="172" fontId="13" fillId="30" borderId="0" applyNumberFormat="0" applyBorder="0" applyAlignment="0" applyProtection="0"/>
    <xf numFmtId="172" fontId="15" fillId="45" borderId="0" applyNumberFormat="0" applyBorder="0" applyAlignment="0" applyProtection="0"/>
    <xf numFmtId="177" fontId="13" fillId="29" borderId="0" applyNumberFormat="0" applyBorder="0" applyAlignment="0" applyProtection="0"/>
    <xf numFmtId="172" fontId="15" fillId="45" borderId="0" applyNumberFormat="0" applyBorder="0" applyAlignment="0" applyProtection="0"/>
    <xf numFmtId="172" fontId="14" fillId="54" borderId="18" applyNumberFormat="0" applyAlignment="0" applyProtection="0"/>
    <xf numFmtId="0" fontId="110" fillId="0" borderId="8" applyNumberFormat="0" applyFill="0" applyAlignment="0" applyProtection="0"/>
    <xf numFmtId="0" fontId="107" fillId="35" borderId="0" applyNumberFormat="0" applyBorder="0" applyAlignment="0" applyProtection="0"/>
    <xf numFmtId="177" fontId="13" fillId="29"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172" fontId="20" fillId="0" borderId="0" applyFont="0" applyFill="0" applyBorder="0" applyAlignment="0" applyProtection="0"/>
    <xf numFmtId="0" fontId="117" fillId="8" borderId="6" applyNumberFormat="0" applyAlignment="0" applyProtection="0"/>
    <xf numFmtId="0" fontId="117" fillId="8" borderId="6" applyNumberFormat="0" applyAlignment="0" applyProtection="0"/>
    <xf numFmtId="0" fontId="117" fillId="8" borderId="6" applyNumberFormat="0" applyAlignment="0" applyProtection="0"/>
    <xf numFmtId="0" fontId="117" fillId="8" borderId="6" applyNumberFormat="0" applyAlignment="0" applyProtection="0"/>
    <xf numFmtId="0" fontId="117" fillId="8" borderId="6" applyNumberFormat="0" applyAlignment="0" applyProtection="0"/>
    <xf numFmtId="0" fontId="117" fillId="8" borderId="6" applyNumberFormat="0" applyAlignment="0" applyProtection="0"/>
    <xf numFmtId="0" fontId="117" fillId="8" borderId="6" applyNumberFormat="0" applyAlignment="0" applyProtection="0"/>
    <xf numFmtId="172" fontId="117" fillId="8" borderId="6" applyNumberFormat="0" applyAlignment="0" applyProtection="0"/>
    <xf numFmtId="0" fontId="117" fillId="8" borderId="6" applyNumberFormat="0" applyAlignment="0" applyProtection="0"/>
    <xf numFmtId="172" fontId="117" fillId="8" borderId="6" applyNumberFormat="0" applyAlignment="0" applyProtection="0"/>
    <xf numFmtId="172" fontId="15" fillId="38" borderId="0" applyNumberFormat="0" applyBorder="0" applyAlignment="0" applyProtection="0"/>
    <xf numFmtId="177" fontId="13" fillId="33" borderId="0" applyNumberFormat="0" applyBorder="0" applyAlignment="0" applyProtection="0"/>
    <xf numFmtId="0" fontId="117" fillId="8" borderId="6" applyNumberFormat="0" applyAlignment="0" applyProtection="0"/>
    <xf numFmtId="172" fontId="15" fillId="38" borderId="0" applyNumberFormat="0" applyBorder="0" applyAlignment="0" applyProtection="0"/>
    <xf numFmtId="177" fontId="13" fillId="25" borderId="0" applyNumberFormat="0" applyBorder="0" applyAlignment="0" applyProtection="0"/>
    <xf numFmtId="172" fontId="13" fillId="17" borderId="0" applyNumberFormat="0" applyBorder="0" applyAlignment="0" applyProtection="0"/>
    <xf numFmtId="172" fontId="15" fillId="41" borderId="0" applyNumberFormat="0" applyBorder="0" applyAlignment="0" applyProtection="0"/>
    <xf numFmtId="172" fontId="15" fillId="40" borderId="0" applyNumberFormat="0" applyBorder="0" applyAlignment="0" applyProtection="0"/>
    <xf numFmtId="177" fontId="13" fillId="33"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2" fontId="15" fillId="42" borderId="0" applyNumberFormat="0" applyBorder="0" applyAlignment="0" applyProtection="0"/>
    <xf numFmtId="172" fontId="15" fillId="42" borderId="0" applyNumberFormat="0" applyBorder="0" applyAlignment="0" applyProtection="0"/>
    <xf numFmtId="172" fontId="14" fillId="42" borderId="0" applyNumberFormat="0" applyBorder="0" applyAlignment="0" applyProtection="0"/>
    <xf numFmtId="177" fontId="13" fillId="29" borderId="0" applyNumberFormat="0" applyBorder="0" applyAlignment="0" applyProtection="0"/>
    <xf numFmtId="172" fontId="51" fillId="51" borderId="0" applyNumberFormat="0" applyBorder="0" applyAlignment="0" applyProtection="0"/>
    <xf numFmtId="177" fontId="13" fillId="29" borderId="0" applyNumberFormat="0" applyBorder="0" applyAlignment="0" applyProtection="0"/>
    <xf numFmtId="177" fontId="13" fillId="25" borderId="0" applyNumberFormat="0" applyBorder="0" applyAlignment="0" applyProtection="0"/>
    <xf numFmtId="172" fontId="53" fillId="37" borderId="0" applyNumberFormat="0" applyBorder="0" applyAlignment="0" applyProtection="0"/>
    <xf numFmtId="172" fontId="50" fillId="41"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0" fontId="116" fillId="0" borderId="5" applyNumberFormat="0" applyFill="0" applyAlignment="0" applyProtection="0"/>
    <xf numFmtId="0" fontId="117" fillId="8" borderId="6" applyNumberFormat="0" applyAlignment="0" applyProtection="0"/>
    <xf numFmtId="177" fontId="13" fillId="33" borderId="0" applyNumberFormat="0" applyBorder="0" applyAlignment="0" applyProtection="0"/>
    <xf numFmtId="172" fontId="7" fillId="0" borderId="0"/>
    <xf numFmtId="172" fontId="14" fillId="0" borderId="0"/>
    <xf numFmtId="177" fontId="13" fillId="33" borderId="0" applyNumberFormat="0" applyBorder="0" applyAlignment="0" applyProtection="0"/>
    <xf numFmtId="177" fontId="14" fillId="42" borderId="0" applyNumberFormat="0" applyBorder="0" applyAlignment="0" applyProtection="0"/>
    <xf numFmtId="177" fontId="15" fillId="42" borderId="0" applyNumberFormat="0" applyBorder="0" applyAlignment="0" applyProtection="0"/>
    <xf numFmtId="177" fontId="15" fillId="44" borderId="0" applyNumberFormat="0" applyBorder="0" applyAlignment="0" applyProtection="0"/>
    <xf numFmtId="0" fontId="13" fillId="21" borderId="0" applyNumberFormat="0" applyBorder="0" applyAlignment="0" applyProtection="0"/>
    <xf numFmtId="177" fontId="13" fillId="29" borderId="0" applyNumberFormat="0" applyBorder="0" applyAlignment="0" applyProtection="0"/>
    <xf numFmtId="172" fontId="14" fillId="53" borderId="0" applyNumberFormat="0" applyBorder="0" applyAlignment="0" applyProtection="0"/>
    <xf numFmtId="177" fontId="13" fillId="25" borderId="0" applyNumberFormat="0" applyBorder="0" applyAlignment="0" applyProtection="0"/>
    <xf numFmtId="0" fontId="13" fillId="29" borderId="0" applyNumberFormat="0" applyBorder="0" applyAlignment="0" applyProtection="0"/>
    <xf numFmtId="177" fontId="13" fillId="29" borderId="0" applyNumberFormat="0" applyBorder="0" applyAlignment="0" applyProtection="0"/>
    <xf numFmtId="172" fontId="15" fillId="43" borderId="0" applyNumberFormat="0" applyBorder="0" applyAlignment="0" applyProtection="0"/>
    <xf numFmtId="172" fontId="15" fillId="43" borderId="0" applyNumberFormat="0" applyBorder="0" applyAlignment="0" applyProtection="0"/>
    <xf numFmtId="172" fontId="15" fillId="44" borderId="0" applyNumberFormat="0" applyBorder="0" applyAlignment="0" applyProtection="0"/>
    <xf numFmtId="172" fontId="20" fillId="0" borderId="0" applyFont="0" applyFill="0" applyBorder="0" applyAlignment="0" applyProtection="0"/>
    <xf numFmtId="172" fontId="60" fillId="0" borderId="19" applyNumberFormat="0" applyAlignment="0" applyProtection="0">
      <alignment horizontal="left" vertical="center"/>
    </xf>
    <xf numFmtId="177" fontId="13" fillId="33" borderId="0" applyNumberFormat="0" applyBorder="0" applyAlignment="0" applyProtection="0"/>
    <xf numFmtId="172" fontId="14" fillId="59" borderId="0" applyNumberFormat="0" applyBorder="0" applyAlignment="0" applyProtection="0"/>
    <xf numFmtId="0" fontId="13" fillId="14" borderId="0" applyNumberFormat="0" applyBorder="0" applyAlignment="0" applyProtection="0"/>
    <xf numFmtId="177" fontId="13" fillId="33" borderId="0" applyNumberFormat="0" applyBorder="0" applyAlignment="0" applyProtection="0"/>
    <xf numFmtId="0" fontId="85" fillId="0" borderId="0"/>
    <xf numFmtId="177" fontId="13" fillId="33" borderId="0" applyNumberFormat="0" applyBorder="0" applyAlignment="0" applyProtection="0"/>
    <xf numFmtId="172" fontId="80" fillId="0" borderId="0"/>
    <xf numFmtId="172" fontId="14" fillId="0" borderId="0"/>
    <xf numFmtId="172" fontId="14" fillId="0" borderId="0"/>
    <xf numFmtId="172" fontId="107" fillId="31" borderId="0" applyNumberFormat="0" applyBorder="0" applyAlignment="0" applyProtection="0"/>
    <xf numFmtId="172" fontId="15" fillId="38" borderId="0" applyNumberFormat="0" applyBorder="0" applyAlignment="0" applyProtection="0"/>
    <xf numFmtId="177" fontId="13" fillId="29" borderId="0" applyNumberFormat="0" applyBorder="0" applyAlignment="0" applyProtection="0"/>
    <xf numFmtId="0" fontId="117" fillId="8" borderId="6" applyNumberFormat="0" applyAlignment="0" applyProtection="0"/>
    <xf numFmtId="0" fontId="117" fillId="8" borderId="6" applyNumberFormat="0" applyAlignment="0" applyProtection="0"/>
    <xf numFmtId="172" fontId="14" fillId="0" borderId="0"/>
    <xf numFmtId="177" fontId="13" fillId="33" borderId="0" applyNumberFormat="0" applyBorder="0" applyAlignment="0" applyProtection="0"/>
    <xf numFmtId="177" fontId="13" fillId="17" borderId="0" applyNumberFormat="0" applyBorder="0" applyAlignment="0" applyProtection="0"/>
    <xf numFmtId="172" fontId="50" fillId="38" borderId="0" applyNumberFormat="0" applyBorder="0" applyAlignment="0" applyProtection="0"/>
    <xf numFmtId="172" fontId="15" fillId="39"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2" fontId="15" fillId="45" borderId="0" applyNumberFormat="0" applyBorder="0" applyAlignment="0" applyProtection="0"/>
    <xf numFmtId="177" fontId="13" fillId="29" borderId="0" applyNumberFormat="0" applyBorder="0" applyAlignment="0" applyProtection="0"/>
    <xf numFmtId="0" fontId="117" fillId="8" borderId="6" applyNumberFormat="0" applyAlignment="0" applyProtection="0"/>
    <xf numFmtId="164" fontId="20" fillId="0" borderId="0" applyFont="0" applyFill="0" applyBorder="0" applyAlignment="0" applyProtection="0"/>
    <xf numFmtId="177" fontId="13" fillId="33" borderId="0" applyNumberFormat="0" applyBorder="0" applyAlignment="0" applyProtection="0"/>
    <xf numFmtId="172" fontId="14" fillId="61" borderId="26" applyNumberFormat="0" applyFont="0" applyAlignment="0" applyProtection="0"/>
    <xf numFmtId="172" fontId="14" fillId="0" borderId="0"/>
    <xf numFmtId="172" fontId="15" fillId="38" borderId="0" applyNumberFormat="0" applyBorder="0" applyAlignment="0" applyProtection="0"/>
    <xf numFmtId="172" fontId="15" fillId="39"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2" fontId="13" fillId="21" borderId="0" applyNumberFormat="0" applyBorder="0" applyAlignment="0" applyProtection="0"/>
    <xf numFmtId="172" fontId="50" fillId="45" borderId="0" applyNumberFormat="0" applyBorder="0" applyAlignment="0" applyProtection="0"/>
    <xf numFmtId="172" fontId="15" fillId="42"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172" fontId="14" fillId="0" borderId="0">
      <alignment vertical="center"/>
    </xf>
    <xf numFmtId="172" fontId="50" fillId="36" borderId="0" applyNumberFormat="0" applyBorder="0" applyAlignment="0" applyProtection="0"/>
    <xf numFmtId="172" fontId="15" fillId="36" borderId="0" applyNumberFormat="0" applyBorder="0" applyAlignment="0" applyProtection="0"/>
    <xf numFmtId="177" fontId="13" fillId="25" borderId="0" applyNumberFormat="0" applyBorder="0" applyAlignment="0" applyProtection="0"/>
    <xf numFmtId="172" fontId="15" fillId="36"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2" fontId="15" fillId="39" borderId="0" applyNumberFormat="0" applyBorder="0" applyAlignment="0" applyProtection="0"/>
    <xf numFmtId="0" fontId="13" fillId="33" borderId="0" applyNumberFormat="0" applyBorder="0" applyAlignment="0" applyProtection="0"/>
    <xf numFmtId="177" fontId="13" fillId="29" borderId="0" applyNumberFormat="0" applyBorder="0" applyAlignment="0" applyProtection="0"/>
    <xf numFmtId="172" fontId="15" fillId="44" borderId="0" applyNumberFormat="0" applyBorder="0" applyAlignment="0" applyProtection="0"/>
    <xf numFmtId="177" fontId="13" fillId="29" borderId="0" applyNumberFormat="0" applyBorder="0" applyAlignment="0" applyProtection="0"/>
    <xf numFmtId="177" fontId="13" fillId="33" borderId="0" applyNumberFormat="0" applyBorder="0" applyAlignment="0" applyProtection="0"/>
    <xf numFmtId="0" fontId="117" fillId="8" borderId="6" applyNumberFormat="0" applyAlignment="0" applyProtection="0"/>
    <xf numFmtId="0" fontId="117" fillId="8" borderId="6" applyNumberFormat="0" applyAlignment="0" applyProtection="0"/>
    <xf numFmtId="177" fontId="13" fillId="33" borderId="0" applyNumberFormat="0" applyBorder="0" applyAlignment="0" applyProtection="0"/>
    <xf numFmtId="172" fontId="27" fillId="0" borderId="25" applyNumberFormat="0" applyFill="0" applyAlignment="0" applyProtection="0"/>
    <xf numFmtId="164" fontId="20" fillId="0" borderId="0" applyFont="0" applyFill="0" applyBorder="0" applyAlignment="0" applyProtection="0"/>
    <xf numFmtId="0" fontId="13" fillId="34" borderId="0" applyNumberFormat="0" applyBorder="0" applyAlignment="0" applyProtection="0"/>
    <xf numFmtId="177" fontId="13" fillId="33" borderId="0" applyNumberFormat="0" applyBorder="0" applyAlignment="0" applyProtection="0"/>
    <xf numFmtId="172" fontId="80" fillId="0" borderId="0"/>
    <xf numFmtId="172" fontId="14" fillId="0" borderId="0">
      <alignment vertical="center"/>
    </xf>
    <xf numFmtId="177" fontId="13" fillId="33" borderId="0" applyNumberFormat="0" applyBorder="0" applyAlignment="0" applyProtection="0"/>
    <xf numFmtId="172" fontId="7" fillId="0" borderId="0"/>
    <xf numFmtId="177" fontId="13" fillId="33" borderId="0" applyNumberFormat="0" applyBorder="0" applyAlignment="0" applyProtection="0"/>
    <xf numFmtId="177" fontId="13" fillId="33" borderId="0" applyNumberFormat="0" applyBorder="0" applyAlignment="0" applyProtection="0"/>
    <xf numFmtId="9" fontId="20" fillId="0" borderId="0" applyFont="0" applyFill="0" applyBorder="0" applyAlignment="0" applyProtection="0"/>
    <xf numFmtId="177" fontId="15" fillId="44" borderId="0" applyNumberFormat="0" applyBorder="0" applyAlignment="0" applyProtection="0"/>
    <xf numFmtId="172" fontId="14" fillId="61" borderId="26" applyNumberFormat="0" applyFont="0" applyAlignment="0" applyProtection="0"/>
    <xf numFmtId="177" fontId="13" fillId="29" borderId="0" applyNumberFormat="0" applyBorder="0" applyAlignment="0" applyProtection="0"/>
    <xf numFmtId="172" fontId="51" fillId="47" borderId="0" applyNumberFormat="0" applyBorder="0" applyAlignment="0" applyProtection="0"/>
    <xf numFmtId="177" fontId="13" fillId="33" borderId="0" applyNumberFormat="0" applyBorder="0" applyAlignment="0" applyProtection="0"/>
    <xf numFmtId="172" fontId="50" fillId="39"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2" fontId="14" fillId="37" borderId="0" applyNumberFormat="0" applyBorder="0" applyAlignment="0" applyProtection="0"/>
    <xf numFmtId="177" fontId="13" fillId="25" borderId="0" applyNumberFormat="0" applyBorder="0" applyAlignment="0" applyProtection="0"/>
    <xf numFmtId="177" fontId="13" fillId="29" borderId="0" applyNumberFormat="0" applyBorder="0" applyAlignment="0" applyProtection="0"/>
    <xf numFmtId="172" fontId="14" fillId="43" borderId="0" applyNumberFormat="0" applyBorder="0" applyAlignment="0" applyProtection="0"/>
    <xf numFmtId="177" fontId="13" fillId="29" borderId="0" applyNumberFormat="0" applyBorder="0" applyAlignment="0" applyProtection="0"/>
    <xf numFmtId="172" fontId="15" fillId="44"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2" fontId="13" fillId="22" borderId="0" applyNumberFormat="0" applyBorder="0" applyAlignment="0" applyProtection="0"/>
    <xf numFmtId="0" fontId="111" fillId="10" borderId="9" applyNumberFormat="0" applyAlignment="0" applyProtection="0"/>
    <xf numFmtId="177" fontId="13" fillId="29" borderId="0" applyNumberFormat="0" applyBorder="0" applyAlignment="0" applyProtection="0"/>
    <xf numFmtId="172" fontId="63" fillId="0" borderId="23" applyNumberFormat="0" applyFill="0" applyAlignment="0" applyProtection="0"/>
    <xf numFmtId="172" fontId="117" fillId="8" borderId="6" applyNumberFormat="0" applyAlignment="0" applyProtection="0"/>
    <xf numFmtId="177" fontId="13" fillId="33" borderId="0" applyNumberFormat="0" applyBorder="0" applyAlignment="0" applyProtection="0"/>
    <xf numFmtId="0" fontId="117" fillId="8" borderId="6" applyNumberFormat="0" applyAlignment="0" applyProtection="0"/>
    <xf numFmtId="172" fontId="14" fillId="0" borderId="21" applyNumberFormat="0" applyFill="0" applyAlignment="0" applyProtection="0"/>
    <xf numFmtId="177" fontId="13" fillId="33"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172" fontId="14" fillId="0" borderId="0"/>
    <xf numFmtId="177" fontId="13" fillId="33" borderId="0" applyNumberFormat="0" applyBorder="0" applyAlignment="0" applyProtection="0"/>
    <xf numFmtId="177" fontId="13" fillId="33" borderId="0" applyNumberFormat="0" applyBorder="0" applyAlignment="0" applyProtection="0"/>
    <xf numFmtId="177" fontId="15" fillId="43" borderId="0" applyNumberFormat="0" applyBorder="0" applyAlignment="0" applyProtection="0"/>
    <xf numFmtId="177" fontId="15" fillId="44" borderId="0" applyNumberFormat="0" applyBorder="0" applyAlignment="0" applyProtection="0"/>
    <xf numFmtId="177" fontId="15" fillId="39" borderId="0" applyNumberFormat="0" applyBorder="0" applyAlignment="0" applyProtection="0"/>
    <xf numFmtId="177" fontId="14" fillId="42" borderId="0" applyNumberFormat="0" applyBorder="0" applyAlignment="0" applyProtection="0"/>
    <xf numFmtId="177" fontId="15" fillId="42" borderId="0" applyNumberFormat="0" applyBorder="0" applyAlignment="0" applyProtection="0"/>
    <xf numFmtId="177" fontId="15" fillId="42" borderId="0" applyNumberFormat="0" applyBorder="0" applyAlignment="0" applyProtection="0"/>
    <xf numFmtId="177" fontId="15" fillId="45" borderId="0" applyNumberFormat="0" applyBorder="0" applyAlignment="0" applyProtection="0"/>
    <xf numFmtId="0" fontId="14" fillId="0" borderId="0"/>
    <xf numFmtId="172" fontId="14" fillId="0" borderId="0"/>
    <xf numFmtId="0" fontId="20" fillId="0" borderId="0"/>
    <xf numFmtId="177" fontId="13" fillId="33" borderId="0" applyNumberFormat="0" applyBorder="0" applyAlignment="0" applyProtection="0"/>
    <xf numFmtId="177" fontId="13" fillId="33" borderId="0" applyNumberFormat="0" applyBorder="0" applyAlignment="0" applyProtection="0"/>
    <xf numFmtId="177" fontId="13" fillId="25" borderId="0" applyNumberFormat="0" applyBorder="0" applyAlignment="0" applyProtection="0"/>
    <xf numFmtId="172" fontId="15" fillId="40" borderId="0" applyNumberFormat="0" applyBorder="0" applyAlignment="0" applyProtection="0"/>
    <xf numFmtId="177" fontId="13" fillId="29" borderId="0" applyNumberFormat="0" applyBorder="0" applyAlignment="0" applyProtection="0"/>
    <xf numFmtId="172" fontId="110" fillId="0" borderId="8" applyNumberFormat="0" applyFill="0" applyAlignment="0" applyProtection="0"/>
    <xf numFmtId="0" fontId="117" fillId="8" borderId="6" applyNumberFormat="0" applyAlignment="0" applyProtection="0"/>
    <xf numFmtId="0" fontId="117" fillId="8" borderId="6" applyNumberFormat="0" applyAlignment="0" applyProtection="0"/>
    <xf numFmtId="172" fontId="80" fillId="0" borderId="0"/>
    <xf numFmtId="172" fontId="80" fillId="0" borderId="0"/>
    <xf numFmtId="177" fontId="13" fillId="33" borderId="0" applyNumberFormat="0" applyBorder="0" applyAlignment="0" applyProtection="0"/>
    <xf numFmtId="172" fontId="116" fillId="0" borderId="0" applyNumberFormat="0" applyFill="0" applyBorder="0" applyAlignment="0" applyProtection="0"/>
    <xf numFmtId="0" fontId="13" fillId="13" borderId="0" applyNumberFormat="0" applyBorder="0" applyAlignment="0" applyProtection="0"/>
    <xf numFmtId="177" fontId="13" fillId="29" borderId="0" applyNumberFormat="0" applyBorder="0" applyAlignment="0" applyProtection="0"/>
    <xf numFmtId="0" fontId="107" fillId="23" borderId="0" applyNumberFormat="0" applyBorder="0" applyAlignment="0" applyProtection="0"/>
    <xf numFmtId="172" fontId="14" fillId="51" borderId="0" applyNumberFormat="0" applyBorder="0" applyAlignment="0" applyProtection="0"/>
    <xf numFmtId="177" fontId="13" fillId="25" borderId="0" applyNumberFormat="0" applyBorder="0" applyAlignment="0" applyProtection="0"/>
    <xf numFmtId="172" fontId="14" fillId="0" borderId="0">
      <alignment vertical="center"/>
    </xf>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2" fontId="15" fillId="40"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2" fontId="15" fillId="41" borderId="0" applyNumberFormat="0" applyBorder="0" applyAlignment="0" applyProtection="0"/>
    <xf numFmtId="0" fontId="13" fillId="14" borderId="0" applyNumberFormat="0" applyBorder="0" applyAlignment="0" applyProtection="0"/>
    <xf numFmtId="172" fontId="15" fillId="44"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2" fontId="14" fillId="39" borderId="0" applyNumberFormat="0" applyBorder="0" applyAlignment="0" applyProtection="0"/>
    <xf numFmtId="172" fontId="15" fillId="39" borderId="0" applyNumberFormat="0" applyBorder="0" applyAlignment="0" applyProtection="0"/>
    <xf numFmtId="177" fontId="13" fillId="29" borderId="0" applyNumberFormat="0" applyBorder="0" applyAlignment="0" applyProtection="0"/>
    <xf numFmtId="172" fontId="15" fillId="42" borderId="0" applyNumberFormat="0" applyBorder="0" applyAlignment="0" applyProtection="0"/>
    <xf numFmtId="172" fontId="14" fillId="42" borderId="0" applyNumberFormat="0" applyBorder="0" applyAlignment="0" applyProtection="0"/>
    <xf numFmtId="172" fontId="15" fillId="45" borderId="0" applyNumberFormat="0" applyBorder="0" applyAlignment="0" applyProtection="0"/>
    <xf numFmtId="177" fontId="13" fillId="29" borderId="0" applyNumberFormat="0" applyBorder="0" applyAlignment="0" applyProtection="0"/>
    <xf numFmtId="177" fontId="13" fillId="33" borderId="0" applyNumberFormat="0" applyBorder="0" applyAlignment="0" applyProtection="0"/>
    <xf numFmtId="0" fontId="117" fillId="8" borderId="6" applyNumberFormat="0" applyAlignment="0" applyProtection="0"/>
    <xf numFmtId="177" fontId="13" fillId="33" borderId="0" applyNumberFormat="0" applyBorder="0" applyAlignment="0" applyProtection="0"/>
    <xf numFmtId="177" fontId="50" fillId="44" borderId="0" applyNumberFormat="0" applyBorder="0" applyAlignment="0" applyProtection="0"/>
    <xf numFmtId="0" fontId="13" fillId="0" borderId="0"/>
    <xf numFmtId="172" fontId="50" fillId="0" borderId="0"/>
    <xf numFmtId="172" fontId="14" fillId="0" borderId="0"/>
    <xf numFmtId="177" fontId="13" fillId="33" borderId="0" applyNumberFormat="0" applyBorder="0" applyAlignment="0" applyProtection="0"/>
    <xf numFmtId="172" fontId="14" fillId="61" borderId="26" applyNumberFormat="0" applyFont="0" applyAlignment="0" applyProtection="0"/>
    <xf numFmtId="172" fontId="15" fillId="61" borderId="26" applyNumberFormat="0" applyFont="0" applyAlignment="0" applyProtection="0"/>
    <xf numFmtId="172" fontId="108" fillId="6" borderId="0" applyNumberFormat="0" applyBorder="0" applyAlignment="0" applyProtection="0"/>
    <xf numFmtId="172" fontId="79" fillId="0" borderId="0" applyNumberFormat="0" applyFill="0" applyBorder="0" applyAlignment="0" applyProtection="0"/>
    <xf numFmtId="177" fontId="14" fillId="4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2" fontId="14" fillId="44" borderId="0" applyNumberFormat="0" applyBorder="0" applyAlignment="0" applyProtection="0"/>
    <xf numFmtId="177" fontId="13" fillId="25" borderId="0" applyNumberFormat="0" applyBorder="0" applyAlignment="0" applyProtection="0"/>
    <xf numFmtId="177" fontId="13" fillId="29" borderId="0" applyNumberFormat="0" applyBorder="0" applyAlignment="0" applyProtection="0"/>
    <xf numFmtId="177" fontId="15" fillId="45" borderId="0" applyNumberFormat="0" applyBorder="0" applyAlignment="0" applyProtection="0"/>
    <xf numFmtId="177" fontId="13" fillId="33" borderId="0" applyNumberFormat="0" applyBorder="0" applyAlignment="0" applyProtection="0"/>
    <xf numFmtId="172" fontId="62" fillId="0" borderId="22" applyNumberFormat="0" applyFill="0" applyAlignment="0" applyProtection="0"/>
    <xf numFmtId="177" fontId="13" fillId="33" borderId="0" applyNumberFormat="0" applyBorder="0" applyAlignment="0" applyProtection="0"/>
    <xf numFmtId="172" fontId="15" fillId="37" borderId="0" applyNumberFormat="0" applyBorder="0" applyAlignment="0" applyProtection="0"/>
    <xf numFmtId="172" fontId="14" fillId="43" borderId="0" applyNumberFormat="0" applyBorder="0" applyAlignment="0" applyProtection="0"/>
    <xf numFmtId="172" fontId="51" fillId="46" borderId="0" applyNumberFormat="0" applyBorder="0" applyAlignment="0" applyProtection="0"/>
    <xf numFmtId="0" fontId="117" fillId="8" borderId="6" applyNumberFormat="0" applyAlignment="0" applyProtection="0"/>
    <xf numFmtId="172" fontId="117" fillId="8" borderId="6" applyNumberFormat="0" applyAlignment="0" applyProtection="0"/>
    <xf numFmtId="177" fontId="13" fillId="33"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177" fontId="15" fillId="42" borderId="0" applyNumberFormat="0" applyBorder="0" applyAlignment="0" applyProtection="0"/>
    <xf numFmtId="0" fontId="20" fillId="0" borderId="0"/>
    <xf numFmtId="177" fontId="13" fillId="33"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0" fontId="117" fillId="8" borderId="6" applyNumberFormat="0" applyAlignment="0" applyProtection="0"/>
    <xf numFmtId="172" fontId="37" fillId="50" borderId="0" applyNumberFormat="0" applyBorder="0" applyAlignment="0" applyProtection="0"/>
    <xf numFmtId="177" fontId="13" fillId="29"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2" fontId="15" fillId="39" borderId="0" applyNumberFormat="0" applyBorder="0" applyAlignment="0" applyProtection="0"/>
    <xf numFmtId="177" fontId="13" fillId="25"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172" fontId="80" fillId="0" borderId="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2" fontId="15" fillId="41" borderId="0" applyNumberFormat="0" applyBorder="0" applyAlignment="0" applyProtection="0"/>
    <xf numFmtId="172" fontId="15" fillId="41" borderId="0" applyNumberFormat="0" applyBorder="0" applyAlignment="0" applyProtection="0"/>
    <xf numFmtId="172" fontId="50" fillId="42"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2" fontId="15" fillId="39" borderId="0" applyNumberFormat="0" applyBorder="0" applyAlignment="0" applyProtection="0"/>
    <xf numFmtId="0" fontId="117" fillId="8" borderId="6" applyNumberFormat="0" applyAlignment="0" applyProtection="0"/>
    <xf numFmtId="172" fontId="36" fillId="0" borderId="0"/>
    <xf numFmtId="177" fontId="13" fillId="33" borderId="0" applyNumberFormat="0" applyBorder="0" applyAlignment="0" applyProtection="0"/>
    <xf numFmtId="177" fontId="13" fillId="33" borderId="0" applyNumberFormat="0" applyBorder="0" applyAlignment="0" applyProtection="0"/>
    <xf numFmtId="172" fontId="15" fillId="43" borderId="0" applyNumberFormat="0" applyBorder="0" applyAlignment="0" applyProtection="0"/>
    <xf numFmtId="172" fontId="15" fillId="43" borderId="0" applyNumberFormat="0" applyBorder="0" applyAlignment="0" applyProtection="0"/>
    <xf numFmtId="172" fontId="15" fillId="43"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2" fontId="117" fillId="8" borderId="6" applyNumberFormat="0" applyAlignment="0" applyProtection="0"/>
    <xf numFmtId="0" fontId="117" fillId="8" borderId="6" applyNumberFormat="0" applyAlignment="0" applyProtection="0"/>
    <xf numFmtId="0" fontId="117" fillId="8" borderId="6" applyNumberFormat="0" applyAlignment="0" applyProtection="0"/>
    <xf numFmtId="177" fontId="13" fillId="33"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172" fontId="14" fillId="0" borderId="0">
      <alignment vertical="center"/>
    </xf>
    <xf numFmtId="177" fontId="13" fillId="33" borderId="0" applyNumberFormat="0" applyBorder="0" applyAlignment="0" applyProtection="0"/>
    <xf numFmtId="177" fontId="13" fillId="33" borderId="0" applyNumberFormat="0" applyBorder="0" applyAlignment="0" applyProtection="0"/>
    <xf numFmtId="177" fontId="15" fillId="42" borderId="0" applyNumberFormat="0" applyBorder="0" applyAlignment="0" applyProtection="0"/>
    <xf numFmtId="177" fontId="50" fillId="43" borderId="0" applyNumberFormat="0" applyBorder="0" applyAlignment="0" applyProtection="0"/>
    <xf numFmtId="177" fontId="15" fillId="43" borderId="0" applyNumberFormat="0" applyBorder="0" applyAlignment="0" applyProtection="0"/>
    <xf numFmtId="172" fontId="76" fillId="0" borderId="0"/>
    <xf numFmtId="177" fontId="15" fillId="39" borderId="0" applyNumberFormat="0" applyBorder="0" applyAlignment="0" applyProtection="0"/>
    <xf numFmtId="177" fontId="14" fillId="39" borderId="0" applyNumberFormat="0" applyBorder="0" applyAlignment="0" applyProtection="0"/>
    <xf numFmtId="177" fontId="15" fillId="39" borderId="0" applyNumberFormat="0" applyBorder="0" applyAlignment="0" applyProtection="0"/>
    <xf numFmtId="172" fontId="46" fillId="0" borderId="0" applyNumberFormat="0" applyFill="0" applyBorder="0" applyAlignment="0" applyProtection="0"/>
    <xf numFmtId="177" fontId="15" fillId="42" borderId="0" applyNumberFormat="0" applyBorder="0" applyAlignment="0" applyProtection="0"/>
    <xf numFmtId="0" fontId="13" fillId="29" borderId="0" applyNumberFormat="0" applyBorder="0" applyAlignment="0" applyProtection="0"/>
    <xf numFmtId="177" fontId="15" fillId="42" borderId="0" applyNumberFormat="0" applyBorder="0" applyAlignment="0" applyProtection="0"/>
    <xf numFmtId="172" fontId="14" fillId="61" borderId="26" applyNumberFormat="0" applyFont="0" applyAlignment="0" applyProtection="0"/>
    <xf numFmtId="172" fontId="14" fillId="61" borderId="26" applyNumberFormat="0" applyFont="0" applyAlignment="0" applyProtection="0"/>
    <xf numFmtId="177" fontId="15" fillId="42" borderId="0" applyNumberFormat="0" applyBorder="0" applyAlignment="0" applyProtection="0"/>
    <xf numFmtId="172" fontId="14" fillId="59" borderId="0" applyNumberFormat="0" applyBorder="0" applyAlignment="0" applyProtection="0"/>
    <xf numFmtId="172" fontId="66" fillId="0" borderId="0" applyNumberFormat="0" applyFill="0" applyBorder="0" applyProtection="0"/>
    <xf numFmtId="0" fontId="20" fillId="0" borderId="0"/>
    <xf numFmtId="172" fontId="14" fillId="0" borderId="0"/>
    <xf numFmtId="177" fontId="13" fillId="33" borderId="0" applyNumberFormat="0" applyBorder="0" applyAlignment="0" applyProtection="0"/>
    <xf numFmtId="172" fontId="20" fillId="0" borderId="0"/>
    <xf numFmtId="0" fontId="117" fillId="8" borderId="6" applyNumberFormat="0" applyAlignment="0" applyProtection="0"/>
    <xf numFmtId="0" fontId="117" fillId="8" borderId="6" applyNumberFormat="0" applyAlignment="0" applyProtection="0"/>
    <xf numFmtId="177" fontId="13" fillId="33" borderId="0" applyNumberFormat="0" applyBorder="0" applyAlignment="0" applyProtection="0"/>
    <xf numFmtId="177" fontId="14" fillId="39" borderId="0" applyNumberFormat="0" applyBorder="0" applyAlignment="0" applyProtection="0"/>
    <xf numFmtId="0" fontId="114" fillId="0" borderId="3" applyNumberFormat="0" applyFill="0" applyAlignment="0" applyProtection="0"/>
    <xf numFmtId="172" fontId="14" fillId="61" borderId="26" applyNumberFormat="0" applyFont="0" applyAlignment="0" applyProtection="0"/>
    <xf numFmtId="172" fontId="107" fillId="27" borderId="0" applyNumberFormat="0" applyBorder="0" applyAlignment="0" applyProtection="0"/>
    <xf numFmtId="172" fontId="15" fillId="39" borderId="0" applyNumberFormat="0" applyBorder="0" applyAlignment="0" applyProtection="0"/>
    <xf numFmtId="172" fontId="15" fillId="44" borderId="0" applyNumberFormat="0" applyBorder="0" applyAlignment="0" applyProtection="0"/>
    <xf numFmtId="0" fontId="107" fillId="24" borderId="0" applyNumberFormat="0" applyBorder="0" applyAlignment="0" applyProtection="0"/>
    <xf numFmtId="172" fontId="64" fillId="41" borderId="13" applyNumberFormat="0" applyAlignment="0" applyProtection="0"/>
    <xf numFmtId="172" fontId="64" fillId="41" borderId="13" applyNumberFormat="0" applyAlignment="0" applyProtection="0"/>
    <xf numFmtId="0" fontId="117" fillId="8" borderId="6" applyNumberFormat="0" applyAlignment="0" applyProtection="0"/>
    <xf numFmtId="0" fontId="117" fillId="8" borderId="6" applyNumberFormat="0" applyAlignment="0" applyProtection="0"/>
    <xf numFmtId="0" fontId="117" fillId="8" borderId="6" applyNumberFormat="0" applyAlignment="0" applyProtection="0"/>
    <xf numFmtId="0" fontId="117" fillId="8" borderId="6" applyNumberFormat="0" applyAlignment="0" applyProtection="0"/>
    <xf numFmtId="177" fontId="13" fillId="33" borderId="0" applyNumberFormat="0" applyBorder="0" applyAlignment="0" applyProtection="0"/>
    <xf numFmtId="164" fontId="20" fillId="0" borderId="0" applyFont="0" applyFill="0" applyBorder="0" applyAlignment="0" applyProtection="0"/>
    <xf numFmtId="172" fontId="42" fillId="0" borderId="23" applyNumberFormat="0" applyFill="0" applyAlignment="0" applyProtection="0"/>
    <xf numFmtId="172" fontId="66" fillId="0" borderId="0" applyNumberFormat="0" applyFill="0" applyBorder="0" applyProtection="0"/>
    <xf numFmtId="172" fontId="14" fillId="0" borderId="0" applyNumberFormat="0" applyFill="0" applyBorder="0" applyAlignment="0" applyProtection="0"/>
    <xf numFmtId="177" fontId="13" fillId="33" borderId="0" applyNumberFormat="0" applyBorder="0" applyAlignment="0" applyProtection="0"/>
    <xf numFmtId="172" fontId="14" fillId="0" borderId="0"/>
    <xf numFmtId="177" fontId="13" fillId="33" borderId="0" applyNumberFormat="0" applyBorder="0" applyAlignment="0" applyProtection="0"/>
    <xf numFmtId="172" fontId="7" fillId="0" borderId="0"/>
    <xf numFmtId="177" fontId="13" fillId="33" borderId="0" applyNumberFormat="0" applyBorder="0" applyAlignment="0" applyProtection="0"/>
    <xf numFmtId="177" fontId="15" fillId="43" borderId="0" applyNumberFormat="0" applyBorder="0" applyAlignment="0" applyProtection="0"/>
    <xf numFmtId="177" fontId="13" fillId="33" borderId="0" applyNumberFormat="0" applyBorder="0" applyAlignment="0" applyProtection="0"/>
    <xf numFmtId="172" fontId="50" fillId="61" borderId="26" applyNumberFormat="0" applyFont="0" applyAlignment="0" applyProtection="0"/>
    <xf numFmtId="177" fontId="50" fillId="42" borderId="0" applyNumberFormat="0" applyBorder="0" applyAlignment="0" applyProtection="0"/>
    <xf numFmtId="177" fontId="15" fillId="43" borderId="0" applyNumberFormat="0" applyBorder="0" applyAlignment="0" applyProtection="0"/>
    <xf numFmtId="172" fontId="14" fillId="0" borderId="29" applyNumberFormat="0" applyFill="0" applyAlignment="0" applyProtection="0"/>
    <xf numFmtId="172" fontId="14" fillId="61" borderId="26" applyNumberFormat="0" applyFont="0" applyAlignment="0" applyProtection="0"/>
    <xf numFmtId="0" fontId="20" fillId="0" borderId="0"/>
    <xf numFmtId="177" fontId="13" fillId="33" borderId="0" applyNumberFormat="0" applyBorder="0" applyAlignment="0" applyProtection="0"/>
    <xf numFmtId="177" fontId="13" fillId="33" borderId="0" applyNumberFormat="0" applyBorder="0" applyAlignment="0" applyProtection="0"/>
    <xf numFmtId="0" fontId="20" fillId="0" borderId="0"/>
    <xf numFmtId="172" fontId="13" fillId="0" borderId="0"/>
    <xf numFmtId="0" fontId="20" fillId="0" borderId="0"/>
    <xf numFmtId="0" fontId="20" fillId="0" borderId="0"/>
    <xf numFmtId="177" fontId="13" fillId="33" borderId="0" applyNumberFormat="0" applyBorder="0" applyAlignment="0" applyProtection="0"/>
    <xf numFmtId="172" fontId="20" fillId="0" borderId="0"/>
    <xf numFmtId="0" fontId="20" fillId="0" borderId="0"/>
    <xf numFmtId="177" fontId="13" fillId="33" borderId="0" applyNumberFormat="0" applyBorder="0" applyAlignment="0" applyProtection="0"/>
    <xf numFmtId="177" fontId="15" fillId="45" borderId="0" applyNumberFormat="0" applyBorder="0" applyAlignment="0" applyProtection="0"/>
    <xf numFmtId="172" fontId="108" fillId="6" borderId="0" applyNumberFormat="0" applyBorder="0" applyAlignment="0" applyProtection="0"/>
    <xf numFmtId="177" fontId="15" fillId="45" borderId="0" applyNumberFormat="0" applyBorder="0" applyAlignment="0" applyProtection="0"/>
    <xf numFmtId="177" fontId="15" fillId="45" borderId="0" applyNumberFormat="0" applyBorder="0" applyAlignment="0" applyProtection="0"/>
    <xf numFmtId="172" fontId="32" fillId="0" borderId="0" applyNumberFormat="0" applyFill="0" applyBorder="0" applyAlignment="0" applyProtection="0"/>
    <xf numFmtId="172" fontId="14" fillId="37"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0" fontId="13" fillId="22" borderId="0" applyNumberFormat="0" applyBorder="0" applyAlignment="0" applyProtection="0"/>
    <xf numFmtId="172" fontId="51" fillId="43" borderId="0" applyNumberFormat="0" applyBorder="0" applyAlignment="0" applyProtection="0"/>
    <xf numFmtId="177" fontId="13" fillId="29" borderId="0" applyNumberFormat="0" applyBorder="0" applyAlignment="0" applyProtection="0"/>
    <xf numFmtId="172" fontId="110" fillId="0" borderId="8" applyNumberFormat="0" applyFill="0" applyAlignment="0" applyProtection="0"/>
    <xf numFmtId="0" fontId="107" fillId="32"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2" fontId="20" fillId="0" borderId="0" applyFont="0" applyFill="0" applyBorder="0" applyAlignment="0" applyProtection="0"/>
    <xf numFmtId="172" fontId="20" fillId="0" borderId="0" applyFont="0" applyFill="0" applyBorder="0" applyAlignment="0" applyProtection="0"/>
    <xf numFmtId="177" fontId="13" fillId="33" borderId="0" applyNumberFormat="0" applyBorder="0" applyAlignment="0" applyProtection="0"/>
    <xf numFmtId="0" fontId="112" fillId="0" borderId="0" applyNumberFormat="0" applyFill="0" applyBorder="0" applyAlignment="0" applyProtection="0"/>
    <xf numFmtId="0" fontId="115" fillId="0" borderId="4" applyNumberFormat="0" applyFill="0" applyAlignment="0" applyProtection="0"/>
    <xf numFmtId="0" fontId="117" fillId="8" borderId="6" applyNumberFormat="0" applyAlignment="0" applyProtection="0"/>
    <xf numFmtId="0" fontId="117" fillId="8" borderId="6" applyNumberFormat="0" applyAlignment="0" applyProtection="0"/>
    <xf numFmtId="0" fontId="117" fillId="8" borderId="6" applyNumberFormat="0" applyAlignment="0" applyProtection="0"/>
    <xf numFmtId="172" fontId="117" fillId="8" borderId="6" applyNumberFormat="0" applyAlignment="0" applyProtection="0"/>
    <xf numFmtId="172" fontId="117" fillId="8" borderId="6" applyNumberFormat="0" applyAlignment="0" applyProtection="0"/>
    <xf numFmtId="0" fontId="117" fillId="8" borderId="6" applyNumberFormat="0" applyAlignment="0" applyProtection="0"/>
    <xf numFmtId="172" fontId="117" fillId="8" borderId="6" applyNumberFormat="0" applyAlignment="0" applyProtection="0"/>
    <xf numFmtId="0" fontId="117" fillId="8" borderId="6" applyNumberFormat="0" applyAlignment="0" applyProtection="0"/>
    <xf numFmtId="0" fontId="117" fillId="8" borderId="6" applyNumberFormat="0" applyAlignment="0" applyProtection="0"/>
    <xf numFmtId="0" fontId="117" fillId="8" borderId="6" applyNumberFormat="0" applyAlignment="0" applyProtection="0"/>
    <xf numFmtId="0" fontId="117" fillId="8" borderId="6" applyNumberFormat="0" applyAlignment="0" applyProtection="0"/>
    <xf numFmtId="172" fontId="14" fillId="0" borderId="22" applyNumberFormat="0" applyFill="0" applyAlignment="0" applyProtection="0"/>
    <xf numFmtId="172" fontId="42" fillId="0" borderId="0" applyNumberFormat="0" applyFill="0" applyBorder="0" applyAlignment="0" applyProtection="0"/>
    <xf numFmtId="172" fontId="119" fillId="7" borderId="0" applyNumberFormat="0" applyBorder="0" applyAlignment="0" applyProtection="0"/>
    <xf numFmtId="0" fontId="20" fillId="0" borderId="0"/>
    <xf numFmtId="172" fontId="14" fillId="0" borderId="0"/>
    <xf numFmtId="172" fontId="13" fillId="0" borderId="0"/>
    <xf numFmtId="172" fontId="14" fillId="0" borderId="0">
      <alignment vertical="center"/>
    </xf>
    <xf numFmtId="177" fontId="13" fillId="33" borderId="0" applyNumberFormat="0" applyBorder="0" applyAlignment="0" applyProtection="0"/>
    <xf numFmtId="9" fontId="20" fillId="0" borderId="0" applyFont="0" applyFill="0" applyBorder="0" applyAlignment="0" applyProtection="0"/>
    <xf numFmtId="9" fontId="20" fillId="0" borderId="0" applyFont="0" applyFill="0" applyBorder="0" applyAlignment="0" applyProtection="0"/>
    <xf numFmtId="177" fontId="13" fillId="33"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177" fontId="15" fillId="43" borderId="0" applyNumberFormat="0" applyBorder="0" applyAlignment="0" applyProtection="0"/>
    <xf numFmtId="177" fontId="14" fillId="43" borderId="0" applyNumberFormat="0" applyBorder="0" applyAlignment="0" applyProtection="0"/>
    <xf numFmtId="177" fontId="15" fillId="44" borderId="0" applyNumberFormat="0" applyBorder="0" applyAlignment="0" applyProtection="0"/>
    <xf numFmtId="177" fontId="15" fillId="44" borderId="0" applyNumberFormat="0" applyBorder="0" applyAlignment="0" applyProtection="0"/>
    <xf numFmtId="172" fontId="45" fillId="0" borderId="0" applyNumberFormat="0" applyFill="0" applyBorder="0" applyAlignment="0" applyProtection="0"/>
    <xf numFmtId="172" fontId="14" fillId="0" borderId="0" applyNumberFormat="0" applyFill="0" applyBorder="0" applyAlignment="0" applyProtection="0"/>
    <xf numFmtId="172" fontId="30" fillId="0" borderId="0" applyNumberFormat="0" applyFill="0" applyBorder="0" applyAlignment="0" applyProtection="0"/>
    <xf numFmtId="172" fontId="115" fillId="0" borderId="4" applyNumberFormat="0" applyFill="0" applyAlignment="0" applyProtection="0"/>
    <xf numFmtId="172" fontId="14" fillId="61" borderId="26" applyNumberFormat="0" applyFont="0" applyAlignment="0" applyProtection="0"/>
    <xf numFmtId="172" fontId="14" fillId="0" borderId="0"/>
    <xf numFmtId="0" fontId="64" fillId="41" borderId="13" applyNumberFormat="0" applyAlignment="0" applyProtection="0"/>
    <xf numFmtId="177" fontId="13" fillId="29" borderId="0" applyNumberFormat="0" applyBorder="0" applyAlignment="0" applyProtection="0"/>
    <xf numFmtId="177" fontId="13" fillId="29" borderId="0" applyNumberFormat="0" applyBorder="0" applyAlignment="0" applyProtection="0"/>
    <xf numFmtId="172" fontId="14" fillId="41" borderId="0" applyNumberFormat="0" applyBorder="0" applyAlignment="0" applyProtection="0"/>
    <xf numFmtId="0" fontId="64" fillId="41" borderId="13" applyNumberFormat="0" applyAlignment="0" applyProtection="0"/>
    <xf numFmtId="172" fontId="15" fillId="41" borderId="0" applyNumberFormat="0" applyBorder="0" applyAlignment="0" applyProtection="0"/>
    <xf numFmtId="172" fontId="15" fillId="40" borderId="0" applyNumberFormat="0" applyBorder="0" applyAlignment="0" applyProtection="0"/>
    <xf numFmtId="177" fontId="13" fillId="25" borderId="0" applyNumberFormat="0" applyBorder="0" applyAlignment="0" applyProtection="0"/>
    <xf numFmtId="172" fontId="15" fillId="38" borderId="0" applyNumberFormat="0" applyBorder="0" applyAlignment="0" applyProtection="0"/>
    <xf numFmtId="177" fontId="13" fillId="25" borderId="0" applyNumberFormat="0" applyBorder="0" applyAlignment="0" applyProtection="0"/>
    <xf numFmtId="172" fontId="14" fillId="0" borderId="0"/>
    <xf numFmtId="172" fontId="37" fillId="43" borderId="0" applyNumberFormat="0" applyBorder="0" applyAlignment="0" applyProtection="0"/>
    <xf numFmtId="172" fontId="14" fillId="46" borderId="0" applyNumberFormat="0" applyBorder="0" applyAlignment="0" applyProtection="0"/>
    <xf numFmtId="172" fontId="14" fillId="46" borderId="0" applyNumberFormat="0" applyBorder="0" applyAlignment="0" applyProtection="0"/>
    <xf numFmtId="172" fontId="14" fillId="46" borderId="0" applyNumberFormat="0" applyBorder="0" applyAlignment="0" applyProtection="0"/>
    <xf numFmtId="0" fontId="13" fillId="35" borderId="0" applyNumberFormat="0" applyBorder="0" applyAlignment="0" applyProtection="0"/>
    <xf numFmtId="172" fontId="51" fillId="49"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0" fontId="117" fillId="8" borderId="6" applyNumberFormat="0" applyAlignment="0" applyProtection="0"/>
    <xf numFmtId="0" fontId="117" fillId="8" borderId="6" applyNumberFormat="0" applyAlignment="0" applyProtection="0"/>
    <xf numFmtId="0" fontId="117" fillId="8" borderId="6" applyNumberFormat="0" applyAlignment="0" applyProtection="0"/>
    <xf numFmtId="0" fontId="117" fillId="8" borderId="6" applyNumberFormat="0" applyAlignment="0" applyProtection="0"/>
    <xf numFmtId="0" fontId="117" fillId="8" borderId="6" applyNumberFormat="0" applyAlignment="0" applyProtection="0"/>
    <xf numFmtId="177" fontId="13" fillId="21" borderId="0" applyNumberFormat="0" applyBorder="0" applyAlignment="0" applyProtection="0"/>
    <xf numFmtId="177" fontId="13" fillId="21" borderId="0" applyNumberFormat="0" applyBorder="0" applyAlignment="0" applyProtection="0"/>
    <xf numFmtId="0" fontId="117" fillId="8" borderId="6" applyNumberFormat="0" applyAlignment="0" applyProtection="0"/>
    <xf numFmtId="0" fontId="117" fillId="8" borderId="6" applyNumberFormat="0" applyAlignment="0" applyProtection="0"/>
    <xf numFmtId="0" fontId="117" fillId="8" borderId="6" applyNumberFormat="0" applyAlignment="0" applyProtection="0"/>
    <xf numFmtId="0" fontId="117" fillId="8" borderId="6" applyNumberFormat="0" applyAlignment="0" applyProtection="0"/>
    <xf numFmtId="0" fontId="117" fillId="8" borderId="6" applyNumberFormat="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2" fontId="66" fillId="0" borderId="0" applyNumberFormat="0" applyFill="0" applyBorder="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17" borderId="0" applyNumberFormat="0" applyBorder="0" applyAlignment="0" applyProtection="0"/>
    <xf numFmtId="172" fontId="66" fillId="0" borderId="0" applyNumberFormat="0" applyFill="0" applyBorder="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2" fontId="66" fillId="0" borderId="0" applyNumberFormat="0" applyFill="0" applyBorder="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0" fontId="13" fillId="0" borderId="0"/>
    <xf numFmtId="0" fontId="13" fillId="0" borderId="0"/>
    <xf numFmtId="0" fontId="13" fillId="0" borderId="0"/>
    <xf numFmtId="0" fontId="13" fillId="0" borderId="0"/>
    <xf numFmtId="0" fontId="13" fillId="0" borderId="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0" fontId="20" fillId="0" borderId="0"/>
    <xf numFmtId="0" fontId="13" fillId="0" borderId="0"/>
    <xf numFmtId="0" fontId="13" fillId="0" borderId="0"/>
    <xf numFmtId="0" fontId="13" fillId="0" borderId="0"/>
    <xf numFmtId="0" fontId="7" fillId="0" borderId="0"/>
    <xf numFmtId="0" fontId="7" fillId="0" borderId="0"/>
    <xf numFmtId="0" fontId="13" fillId="0" borderId="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0" fontId="13" fillId="0" borderId="0"/>
    <xf numFmtId="177" fontId="13" fillId="17" borderId="0" applyNumberFormat="0" applyBorder="0" applyAlignment="0" applyProtection="0"/>
    <xf numFmtId="0" fontId="20" fillId="0" borderId="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0" fontId="13" fillId="11" borderId="10" applyNumberFormat="0" applyFont="0" applyAlignment="0" applyProtection="0"/>
    <xf numFmtId="177" fontId="13" fillId="13" borderId="0" applyNumberFormat="0" applyBorder="0" applyAlignment="0" applyProtection="0"/>
    <xf numFmtId="0" fontId="13" fillId="11" borderId="10" applyNumberFormat="0" applyFont="0" applyAlignment="0" applyProtection="0"/>
    <xf numFmtId="0" fontId="13" fillId="11" borderId="10" applyNumberFormat="0" applyFont="0" applyAlignment="0" applyProtection="0"/>
    <xf numFmtId="0" fontId="13" fillId="11" borderId="10" applyNumberFormat="0" applyFont="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5" fillId="41" borderId="0" applyNumberFormat="0" applyBorder="0" applyAlignment="0" applyProtection="0"/>
    <xf numFmtId="177" fontId="15" fillId="41" borderId="0" applyNumberFormat="0" applyBorder="0" applyAlignment="0" applyProtection="0"/>
    <xf numFmtId="177" fontId="15" fillId="41" borderId="0" applyNumberFormat="0" applyBorder="0" applyAlignment="0" applyProtection="0"/>
    <xf numFmtId="177" fontId="15" fillId="41" borderId="0" applyNumberFormat="0" applyBorder="0" applyAlignment="0" applyProtection="0"/>
    <xf numFmtId="177" fontId="15" fillId="41" borderId="0" applyNumberFormat="0" applyBorder="0" applyAlignment="0" applyProtection="0"/>
    <xf numFmtId="177" fontId="15" fillId="41" borderId="0" applyNumberFormat="0" applyBorder="0" applyAlignment="0" applyProtection="0"/>
    <xf numFmtId="177" fontId="14" fillId="41" borderId="0" applyNumberFormat="0" applyBorder="0" applyAlignment="0" applyProtection="0"/>
    <xf numFmtId="177" fontId="15" fillId="41" borderId="0" applyNumberFormat="0" applyBorder="0" applyAlignment="0" applyProtection="0"/>
    <xf numFmtId="177" fontId="15" fillId="41" borderId="0" applyNumberFormat="0" applyBorder="0" applyAlignment="0" applyProtection="0"/>
    <xf numFmtId="177" fontId="15" fillId="41" borderId="0" applyNumberFormat="0" applyBorder="0" applyAlignment="0" applyProtection="0"/>
    <xf numFmtId="177" fontId="14" fillId="41" borderId="0" applyNumberFormat="0" applyBorder="0" applyAlignment="0" applyProtection="0"/>
    <xf numFmtId="177" fontId="15" fillId="41" borderId="0" applyNumberFormat="0" applyBorder="0" applyAlignment="0" applyProtection="0"/>
    <xf numFmtId="177" fontId="15" fillId="41" borderId="0" applyNumberFormat="0" applyBorder="0" applyAlignment="0" applyProtection="0"/>
    <xf numFmtId="177" fontId="15" fillId="41" borderId="0" applyNumberFormat="0" applyBorder="0" applyAlignment="0" applyProtection="0"/>
    <xf numFmtId="177" fontId="14" fillId="41" borderId="0" applyNumberFormat="0" applyBorder="0" applyAlignment="0" applyProtection="0"/>
    <xf numFmtId="177" fontId="15" fillId="41" borderId="0" applyNumberFormat="0" applyBorder="0" applyAlignment="0" applyProtection="0"/>
    <xf numFmtId="177" fontId="15" fillId="41" borderId="0" applyNumberFormat="0" applyBorder="0" applyAlignment="0" applyProtection="0"/>
    <xf numFmtId="177" fontId="15" fillId="41" borderId="0" applyNumberFormat="0" applyBorder="0" applyAlignment="0" applyProtection="0"/>
    <xf numFmtId="177" fontId="15" fillId="41" borderId="0" applyNumberFormat="0" applyBorder="0" applyAlignment="0" applyProtection="0"/>
    <xf numFmtId="177" fontId="15" fillId="40" borderId="0" applyNumberFormat="0" applyBorder="0" applyAlignment="0" applyProtection="0"/>
    <xf numFmtId="177" fontId="15" fillId="40" borderId="0" applyNumberFormat="0" applyBorder="0" applyAlignment="0" applyProtection="0"/>
    <xf numFmtId="177" fontId="15" fillId="40" borderId="0" applyNumberFormat="0" applyBorder="0" applyAlignment="0" applyProtection="0"/>
    <xf numFmtId="177" fontId="15" fillId="40" borderId="0" applyNumberFormat="0" applyBorder="0" applyAlignment="0" applyProtection="0"/>
    <xf numFmtId="177" fontId="15" fillId="40" borderId="0" applyNumberFormat="0" applyBorder="0" applyAlignment="0" applyProtection="0"/>
    <xf numFmtId="177" fontId="15" fillId="40" borderId="0" applyNumberFormat="0" applyBorder="0" applyAlignment="0" applyProtection="0"/>
    <xf numFmtId="177" fontId="14" fillId="40" borderId="0" applyNumberFormat="0" applyBorder="0" applyAlignment="0" applyProtection="0"/>
    <xf numFmtId="177" fontId="15" fillId="40" borderId="0" applyNumberFormat="0" applyBorder="0" applyAlignment="0" applyProtection="0"/>
    <xf numFmtId="177" fontId="15" fillId="40" borderId="0" applyNumberFormat="0" applyBorder="0" applyAlignment="0" applyProtection="0"/>
    <xf numFmtId="177" fontId="15" fillId="40" borderId="0" applyNumberFormat="0" applyBorder="0" applyAlignment="0" applyProtection="0"/>
    <xf numFmtId="177" fontId="14" fillId="40" borderId="0" applyNumberFormat="0" applyBorder="0" applyAlignment="0" applyProtection="0"/>
    <xf numFmtId="177" fontId="15" fillId="40" borderId="0" applyNumberFormat="0" applyBorder="0" applyAlignment="0" applyProtection="0"/>
    <xf numFmtId="177" fontId="15" fillId="40" borderId="0" applyNumberFormat="0" applyBorder="0" applyAlignment="0" applyProtection="0"/>
    <xf numFmtId="177" fontId="15" fillId="40" borderId="0" applyNumberFormat="0" applyBorder="0" applyAlignment="0" applyProtection="0"/>
    <xf numFmtId="177" fontId="14" fillId="40" borderId="0" applyNumberFormat="0" applyBorder="0" applyAlignment="0" applyProtection="0"/>
    <xf numFmtId="177" fontId="15" fillId="40" borderId="0" applyNumberFormat="0" applyBorder="0" applyAlignment="0" applyProtection="0"/>
    <xf numFmtId="177" fontId="15" fillId="40" borderId="0" applyNumberFormat="0" applyBorder="0" applyAlignment="0" applyProtection="0"/>
    <xf numFmtId="177" fontId="15" fillId="40" borderId="0" applyNumberFormat="0" applyBorder="0" applyAlignment="0" applyProtection="0"/>
    <xf numFmtId="177" fontId="15" fillId="40" borderId="0" applyNumberFormat="0" applyBorder="0" applyAlignment="0" applyProtection="0"/>
    <xf numFmtId="177" fontId="15" fillId="39" borderId="0" applyNumberFormat="0" applyBorder="0" applyAlignment="0" applyProtection="0"/>
    <xf numFmtId="177" fontId="15" fillId="39" borderId="0" applyNumberFormat="0" applyBorder="0" applyAlignment="0" applyProtection="0"/>
    <xf numFmtId="177" fontId="15" fillId="39" borderId="0" applyNumberFormat="0" applyBorder="0" applyAlignment="0" applyProtection="0"/>
    <xf numFmtId="177" fontId="15" fillId="39" borderId="0" applyNumberFormat="0" applyBorder="0" applyAlignment="0" applyProtection="0"/>
    <xf numFmtId="177" fontId="15" fillId="39" borderId="0" applyNumberFormat="0" applyBorder="0" applyAlignment="0" applyProtection="0"/>
    <xf numFmtId="177" fontId="15" fillId="39" borderId="0" applyNumberFormat="0" applyBorder="0" applyAlignment="0" applyProtection="0"/>
    <xf numFmtId="177" fontId="14" fillId="39" borderId="0" applyNumberFormat="0" applyBorder="0" applyAlignment="0" applyProtection="0"/>
    <xf numFmtId="177" fontId="15" fillId="39" borderId="0" applyNumberFormat="0" applyBorder="0" applyAlignment="0" applyProtection="0"/>
    <xf numFmtId="177" fontId="15" fillId="39" borderId="0" applyNumberFormat="0" applyBorder="0" applyAlignment="0" applyProtection="0"/>
    <xf numFmtId="177" fontId="15" fillId="39" borderId="0" applyNumberFormat="0" applyBorder="0" applyAlignment="0" applyProtection="0"/>
    <xf numFmtId="177" fontId="14" fillId="39" borderId="0" applyNumberFormat="0" applyBorder="0" applyAlignment="0" applyProtection="0"/>
    <xf numFmtId="177" fontId="15" fillId="39" borderId="0" applyNumberFormat="0" applyBorder="0" applyAlignment="0" applyProtection="0"/>
    <xf numFmtId="177" fontId="15" fillId="39" borderId="0" applyNumberFormat="0" applyBorder="0" applyAlignment="0" applyProtection="0"/>
    <xf numFmtId="177" fontId="15" fillId="39" borderId="0" applyNumberFormat="0" applyBorder="0" applyAlignment="0" applyProtection="0"/>
    <xf numFmtId="177" fontId="14" fillId="39" borderId="0" applyNumberFormat="0" applyBorder="0" applyAlignment="0" applyProtection="0"/>
    <xf numFmtId="177" fontId="15" fillId="39" borderId="0" applyNumberFormat="0" applyBorder="0" applyAlignment="0" applyProtection="0"/>
    <xf numFmtId="177" fontId="15" fillId="39" borderId="0" applyNumberFormat="0" applyBorder="0" applyAlignment="0" applyProtection="0"/>
    <xf numFmtId="177" fontId="15" fillId="39" borderId="0" applyNumberFormat="0" applyBorder="0" applyAlignment="0" applyProtection="0"/>
    <xf numFmtId="177" fontId="15" fillId="39" borderId="0" applyNumberFormat="0" applyBorder="0" applyAlignment="0" applyProtection="0"/>
    <xf numFmtId="177" fontId="15" fillId="38" borderId="0" applyNumberFormat="0" applyBorder="0" applyAlignment="0" applyProtection="0"/>
    <xf numFmtId="177" fontId="15" fillId="38" borderId="0" applyNumberFormat="0" applyBorder="0" applyAlignment="0" applyProtection="0"/>
    <xf numFmtId="177" fontId="15" fillId="38" borderId="0" applyNumberFormat="0" applyBorder="0" applyAlignment="0" applyProtection="0"/>
    <xf numFmtId="177" fontId="15" fillId="38" borderId="0" applyNumberFormat="0" applyBorder="0" applyAlignment="0" applyProtection="0"/>
    <xf numFmtId="177" fontId="15" fillId="38" borderId="0" applyNumberFormat="0" applyBorder="0" applyAlignment="0" applyProtection="0"/>
    <xf numFmtId="177" fontId="15" fillId="38" borderId="0" applyNumberFormat="0" applyBorder="0" applyAlignment="0" applyProtection="0"/>
    <xf numFmtId="177" fontId="14" fillId="38" borderId="0" applyNumberFormat="0" applyBorder="0" applyAlignment="0" applyProtection="0"/>
    <xf numFmtId="177" fontId="15" fillId="38" borderId="0" applyNumberFormat="0" applyBorder="0" applyAlignment="0" applyProtection="0"/>
    <xf numFmtId="177" fontId="15" fillId="38" borderId="0" applyNumberFormat="0" applyBorder="0" applyAlignment="0" applyProtection="0"/>
    <xf numFmtId="177" fontId="15" fillId="38" borderId="0" applyNumberFormat="0" applyBorder="0" applyAlignment="0" applyProtection="0"/>
    <xf numFmtId="177" fontId="14" fillId="38" borderId="0" applyNumberFormat="0" applyBorder="0" applyAlignment="0" applyProtection="0"/>
    <xf numFmtId="177" fontId="15" fillId="38" borderId="0" applyNumberFormat="0" applyBorder="0" applyAlignment="0" applyProtection="0"/>
    <xf numFmtId="177" fontId="15" fillId="38" borderId="0" applyNumberFormat="0" applyBorder="0" applyAlignment="0" applyProtection="0"/>
    <xf numFmtId="177" fontId="15" fillId="38" borderId="0" applyNumberFormat="0" applyBorder="0" applyAlignment="0" applyProtection="0"/>
    <xf numFmtId="177" fontId="14" fillId="38" borderId="0" applyNumberFormat="0" applyBorder="0" applyAlignment="0" applyProtection="0"/>
    <xf numFmtId="177" fontId="15" fillId="38" borderId="0" applyNumberFormat="0" applyBorder="0" applyAlignment="0" applyProtection="0"/>
    <xf numFmtId="177" fontId="15" fillId="38" borderId="0" applyNumberFormat="0" applyBorder="0" applyAlignment="0" applyProtection="0"/>
    <xf numFmtId="177" fontId="15" fillId="38" borderId="0" applyNumberFormat="0" applyBorder="0" applyAlignment="0" applyProtection="0"/>
    <xf numFmtId="177" fontId="15" fillId="38" borderId="0" applyNumberFormat="0" applyBorder="0" applyAlignment="0" applyProtection="0"/>
    <xf numFmtId="177" fontId="15" fillId="37" borderId="0" applyNumberFormat="0" applyBorder="0" applyAlignment="0" applyProtection="0"/>
    <xf numFmtId="177" fontId="15" fillId="37" borderId="0" applyNumberFormat="0" applyBorder="0" applyAlignment="0" applyProtection="0"/>
    <xf numFmtId="177" fontId="15" fillId="37" borderId="0" applyNumberFormat="0" applyBorder="0" applyAlignment="0" applyProtection="0"/>
    <xf numFmtId="177" fontId="15" fillId="37" borderId="0" applyNumberFormat="0" applyBorder="0" applyAlignment="0" applyProtection="0"/>
    <xf numFmtId="177" fontId="15" fillId="37" borderId="0" applyNumberFormat="0" applyBorder="0" applyAlignment="0" applyProtection="0"/>
    <xf numFmtId="177" fontId="15" fillId="37" borderId="0" applyNumberFormat="0" applyBorder="0" applyAlignment="0" applyProtection="0"/>
    <xf numFmtId="177" fontId="14" fillId="37" borderId="0" applyNumberFormat="0" applyBorder="0" applyAlignment="0" applyProtection="0"/>
    <xf numFmtId="177" fontId="15" fillId="37" borderId="0" applyNumberFormat="0" applyBorder="0" applyAlignment="0" applyProtection="0"/>
    <xf numFmtId="177" fontId="15" fillId="37" borderId="0" applyNumberFormat="0" applyBorder="0" applyAlignment="0" applyProtection="0"/>
    <xf numFmtId="177" fontId="15" fillId="37" borderId="0" applyNumberFormat="0" applyBorder="0" applyAlignment="0" applyProtection="0"/>
    <xf numFmtId="177" fontId="14" fillId="37" borderId="0" applyNumberFormat="0" applyBorder="0" applyAlignment="0" applyProtection="0"/>
    <xf numFmtId="177" fontId="15" fillId="37" borderId="0" applyNumberFormat="0" applyBorder="0" applyAlignment="0" applyProtection="0"/>
    <xf numFmtId="177" fontId="15" fillId="37" borderId="0" applyNumberFormat="0" applyBorder="0" applyAlignment="0" applyProtection="0"/>
    <xf numFmtId="177" fontId="15" fillId="37" borderId="0" applyNumberFormat="0" applyBorder="0" applyAlignment="0" applyProtection="0"/>
    <xf numFmtId="177" fontId="14" fillId="37" borderId="0" applyNumberFormat="0" applyBorder="0" applyAlignment="0" applyProtection="0"/>
    <xf numFmtId="177" fontId="15" fillId="37" borderId="0" applyNumberFormat="0" applyBorder="0" applyAlignment="0" applyProtection="0"/>
    <xf numFmtId="177" fontId="15" fillId="37" borderId="0" applyNumberFormat="0" applyBorder="0" applyAlignment="0" applyProtection="0"/>
    <xf numFmtId="177" fontId="15" fillId="37" borderId="0" applyNumberFormat="0" applyBorder="0" applyAlignment="0" applyProtection="0"/>
    <xf numFmtId="177" fontId="15" fillId="37" borderId="0" applyNumberFormat="0" applyBorder="0" applyAlignment="0" applyProtection="0"/>
    <xf numFmtId="177" fontId="15" fillId="36" borderId="0" applyNumberFormat="0" applyBorder="0" applyAlignment="0" applyProtection="0"/>
    <xf numFmtId="177" fontId="15" fillId="36" borderId="0" applyNumberFormat="0" applyBorder="0" applyAlignment="0" applyProtection="0"/>
    <xf numFmtId="177" fontId="15" fillId="36" borderId="0" applyNumberFormat="0" applyBorder="0" applyAlignment="0" applyProtection="0"/>
    <xf numFmtId="177" fontId="15" fillId="36" borderId="0" applyNumberFormat="0" applyBorder="0" applyAlignment="0" applyProtection="0"/>
    <xf numFmtId="177" fontId="15" fillId="36" borderId="0" applyNumberFormat="0" applyBorder="0" applyAlignment="0" applyProtection="0"/>
    <xf numFmtId="177" fontId="15" fillId="36" borderId="0" applyNumberFormat="0" applyBorder="0" applyAlignment="0" applyProtection="0"/>
    <xf numFmtId="177" fontId="14" fillId="36" borderId="0" applyNumberFormat="0" applyBorder="0" applyAlignment="0" applyProtection="0"/>
    <xf numFmtId="177" fontId="15" fillId="36" borderId="0" applyNumberFormat="0" applyBorder="0" applyAlignment="0" applyProtection="0"/>
    <xf numFmtId="177" fontId="15" fillId="36" borderId="0" applyNumberFormat="0" applyBorder="0" applyAlignment="0" applyProtection="0"/>
    <xf numFmtId="177" fontId="15" fillId="36" borderId="0" applyNumberFormat="0" applyBorder="0" applyAlignment="0" applyProtection="0"/>
    <xf numFmtId="177" fontId="14" fillId="36" borderId="0" applyNumberFormat="0" applyBorder="0" applyAlignment="0" applyProtection="0"/>
    <xf numFmtId="177" fontId="15" fillId="36" borderId="0" applyNumberFormat="0" applyBorder="0" applyAlignment="0" applyProtection="0"/>
    <xf numFmtId="177" fontId="15" fillId="36" borderId="0" applyNumberFormat="0" applyBorder="0" applyAlignment="0" applyProtection="0"/>
    <xf numFmtId="177" fontId="15" fillId="36" borderId="0" applyNumberFormat="0" applyBorder="0" applyAlignment="0" applyProtection="0"/>
    <xf numFmtId="177" fontId="14" fillId="36" borderId="0" applyNumberFormat="0" applyBorder="0" applyAlignment="0" applyProtection="0"/>
    <xf numFmtId="177" fontId="15" fillId="36" borderId="0" applyNumberFormat="0" applyBorder="0" applyAlignment="0" applyProtection="0"/>
    <xf numFmtId="177" fontId="15" fillId="36" borderId="0" applyNumberFormat="0" applyBorder="0" applyAlignment="0" applyProtection="0"/>
    <xf numFmtId="177" fontId="15" fillId="36" borderId="0" applyNumberFormat="0" applyBorder="0" applyAlignment="0" applyProtection="0"/>
    <xf numFmtId="177" fontId="15" fillId="36" borderId="0" applyNumberFormat="0" applyBorder="0" applyAlignment="0" applyProtection="0"/>
    <xf numFmtId="177" fontId="50" fillId="41" borderId="0" applyNumberFormat="0" applyBorder="0" applyAlignment="0" applyProtection="0"/>
    <xf numFmtId="177" fontId="50" fillId="40" borderId="0" applyNumberFormat="0" applyBorder="0" applyAlignment="0" applyProtection="0"/>
    <xf numFmtId="177" fontId="50" fillId="39" borderId="0" applyNumberFormat="0" applyBorder="0" applyAlignment="0" applyProtection="0"/>
    <xf numFmtId="177" fontId="50" fillId="38" borderId="0" applyNumberFormat="0" applyBorder="0" applyAlignment="0" applyProtection="0"/>
    <xf numFmtId="177" fontId="50" fillId="37" borderId="0" applyNumberFormat="0" applyBorder="0" applyAlignment="0" applyProtection="0"/>
    <xf numFmtId="177" fontId="50" fillId="36" borderId="0" applyNumberFormat="0" applyBorder="0" applyAlignment="0" applyProtection="0"/>
    <xf numFmtId="177" fontId="14" fillId="0" borderId="0">
      <alignment vertical="center"/>
    </xf>
    <xf numFmtId="177" fontId="14" fillId="0" borderId="0">
      <alignment vertical="center"/>
    </xf>
    <xf numFmtId="177" fontId="14" fillId="0" borderId="0">
      <alignment vertical="center"/>
    </xf>
    <xf numFmtId="177" fontId="14" fillId="0" borderId="0">
      <alignment vertical="center"/>
    </xf>
    <xf numFmtId="177" fontId="14" fillId="0" borderId="0">
      <alignment vertical="center"/>
    </xf>
    <xf numFmtId="177" fontId="14" fillId="0" borderId="0">
      <alignment vertical="center"/>
    </xf>
    <xf numFmtId="177" fontId="49" fillId="0" borderId="0">
      <alignment vertical="center"/>
    </xf>
    <xf numFmtId="177" fontId="48" fillId="0" borderId="0">
      <alignment vertical="center"/>
    </xf>
    <xf numFmtId="177" fontId="14" fillId="0" borderId="0">
      <alignment vertical="center"/>
    </xf>
    <xf numFmtId="177" fontId="14" fillId="0" borderId="0">
      <alignment vertical="center"/>
    </xf>
    <xf numFmtId="177" fontId="14" fillId="0" borderId="0">
      <alignment vertical="center"/>
    </xf>
    <xf numFmtId="177" fontId="14" fillId="0" borderId="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51" fillId="46" borderId="0" applyNumberFormat="0" applyBorder="0" applyAlignment="0" applyProtection="0"/>
    <xf numFmtId="177" fontId="51" fillId="43" borderId="0" applyNumberFormat="0" applyBorder="0" applyAlignment="0" applyProtection="0"/>
    <xf numFmtId="177" fontId="51" fillId="44" borderId="0" applyNumberFormat="0" applyBorder="0" applyAlignment="0" applyProtection="0"/>
    <xf numFmtId="177" fontId="51" fillId="47" borderId="0" applyNumberFormat="0" applyBorder="0" applyAlignment="0" applyProtection="0"/>
    <xf numFmtId="177" fontId="51" fillId="48" borderId="0" applyNumberFormat="0" applyBorder="0" applyAlignment="0" applyProtection="0"/>
    <xf numFmtId="177" fontId="51" fillId="49" borderId="0" applyNumberFormat="0" applyBorder="0" applyAlignment="0" applyProtection="0"/>
    <xf numFmtId="177" fontId="37" fillId="46" borderId="0" applyNumberFormat="0" applyBorder="0" applyAlignment="0" applyProtection="0"/>
    <xf numFmtId="177" fontId="14" fillId="46" borderId="0" applyNumberFormat="0" applyBorder="0" applyAlignment="0" applyProtection="0"/>
    <xf numFmtId="177" fontId="14" fillId="46" borderId="0" applyNumberFormat="0" applyBorder="0" applyAlignment="0" applyProtection="0"/>
    <xf numFmtId="177" fontId="14" fillId="46" borderId="0" applyNumberFormat="0" applyBorder="0" applyAlignment="0" applyProtection="0"/>
    <xf numFmtId="177" fontId="37" fillId="43" borderId="0" applyNumberFormat="0" applyBorder="0" applyAlignment="0" applyProtection="0"/>
    <xf numFmtId="177" fontId="14" fillId="43" borderId="0" applyNumberFormat="0" applyBorder="0" applyAlignment="0" applyProtection="0"/>
    <xf numFmtId="177" fontId="14" fillId="43" borderId="0" applyNumberFormat="0" applyBorder="0" applyAlignment="0" applyProtection="0"/>
    <xf numFmtId="177" fontId="14" fillId="43" borderId="0" applyNumberFormat="0" applyBorder="0" applyAlignment="0" applyProtection="0"/>
    <xf numFmtId="177" fontId="37" fillId="44" borderId="0" applyNumberFormat="0" applyBorder="0" applyAlignment="0" applyProtection="0"/>
    <xf numFmtId="177" fontId="14" fillId="44" borderId="0" applyNumberFormat="0" applyBorder="0" applyAlignment="0" applyProtection="0"/>
    <xf numFmtId="177" fontId="14" fillId="44" borderId="0" applyNumberFormat="0" applyBorder="0" applyAlignment="0" applyProtection="0"/>
    <xf numFmtId="177" fontId="14" fillId="44" borderId="0" applyNumberFormat="0" applyBorder="0" applyAlignment="0" applyProtection="0"/>
    <xf numFmtId="177" fontId="37" fillId="47" borderId="0" applyNumberFormat="0" applyBorder="0" applyAlignment="0" applyProtection="0"/>
    <xf numFmtId="177" fontId="14" fillId="47" borderId="0" applyNumberFormat="0" applyBorder="0" applyAlignment="0" applyProtection="0"/>
    <xf numFmtId="177" fontId="14" fillId="47" borderId="0" applyNumberFormat="0" applyBorder="0" applyAlignment="0" applyProtection="0"/>
    <xf numFmtId="177" fontId="14" fillId="47" borderId="0" applyNumberFormat="0" applyBorder="0" applyAlignment="0" applyProtection="0"/>
    <xf numFmtId="177" fontId="37" fillId="48" borderId="0" applyNumberFormat="0" applyBorder="0" applyAlignment="0" applyProtection="0"/>
    <xf numFmtId="177" fontId="14" fillId="48" borderId="0" applyNumberFormat="0" applyBorder="0" applyAlignment="0" applyProtection="0"/>
    <xf numFmtId="177" fontId="14" fillId="48" borderId="0" applyNumberFormat="0" applyBorder="0" applyAlignment="0" applyProtection="0"/>
    <xf numFmtId="177" fontId="14" fillId="48" borderId="0" applyNumberFormat="0" applyBorder="0" applyAlignment="0" applyProtection="0"/>
    <xf numFmtId="177" fontId="37" fillId="49" borderId="0" applyNumberFormat="0" applyBorder="0" applyAlignment="0" applyProtection="0"/>
    <xf numFmtId="177" fontId="14" fillId="49" borderId="0" applyNumberFormat="0" applyBorder="0" applyAlignment="0" applyProtection="0"/>
    <xf numFmtId="177" fontId="14" fillId="49" borderId="0" applyNumberFormat="0" applyBorder="0" applyAlignment="0" applyProtection="0"/>
    <xf numFmtId="177" fontId="14" fillId="49" borderId="0" applyNumberFormat="0" applyBorder="0" applyAlignment="0" applyProtection="0"/>
    <xf numFmtId="177" fontId="107" fillId="15" borderId="0" applyNumberFormat="0" applyBorder="0" applyAlignment="0" applyProtection="0"/>
    <xf numFmtId="177" fontId="107" fillId="19" borderId="0" applyNumberFormat="0" applyBorder="0" applyAlignment="0" applyProtection="0"/>
    <xf numFmtId="177" fontId="107" fillId="23" borderId="0" applyNumberFormat="0" applyBorder="0" applyAlignment="0" applyProtection="0"/>
    <xf numFmtId="177" fontId="107" fillId="27" borderId="0" applyNumberFormat="0" applyBorder="0" applyAlignment="0" applyProtection="0"/>
    <xf numFmtId="177" fontId="107" fillId="31" borderId="0" applyNumberFormat="0" applyBorder="0" applyAlignment="0" applyProtection="0"/>
    <xf numFmtId="177" fontId="107" fillId="35" borderId="0" applyNumberFormat="0" applyBorder="0" applyAlignment="0" applyProtection="0"/>
    <xf numFmtId="177" fontId="51" fillId="50" borderId="0" applyNumberFormat="0" applyBorder="0" applyAlignment="0" applyProtection="0"/>
    <xf numFmtId="177" fontId="51" fillId="51" borderId="0" applyNumberFormat="0" applyBorder="0" applyAlignment="0" applyProtection="0"/>
    <xf numFmtId="177" fontId="51" fillId="52" borderId="0" applyNumberFormat="0" applyBorder="0" applyAlignment="0" applyProtection="0"/>
    <xf numFmtId="177" fontId="51" fillId="47" borderId="0" applyNumberFormat="0" applyBorder="0" applyAlignment="0" applyProtection="0"/>
    <xf numFmtId="177" fontId="51" fillId="48" borderId="0" applyNumberFormat="0" applyBorder="0" applyAlignment="0" applyProtection="0"/>
    <xf numFmtId="177" fontId="51" fillId="53" borderId="0" applyNumberFormat="0" applyBorder="0" applyAlignment="0" applyProtection="0"/>
    <xf numFmtId="177" fontId="37" fillId="50" borderId="0" applyNumberFormat="0" applyBorder="0" applyAlignment="0" applyProtection="0"/>
    <xf numFmtId="177" fontId="14" fillId="50" borderId="0" applyNumberFormat="0" applyBorder="0" applyAlignment="0" applyProtection="0"/>
    <xf numFmtId="177" fontId="14" fillId="50" borderId="0" applyNumberFormat="0" applyBorder="0" applyAlignment="0" applyProtection="0"/>
    <xf numFmtId="177" fontId="14" fillId="50" borderId="0" applyNumberFormat="0" applyBorder="0" applyAlignment="0" applyProtection="0"/>
    <xf numFmtId="177" fontId="37" fillId="51" borderId="0" applyNumberFormat="0" applyBorder="0" applyAlignment="0" applyProtection="0"/>
    <xf numFmtId="177" fontId="14" fillId="51" borderId="0" applyNumberFormat="0" applyBorder="0" applyAlignment="0" applyProtection="0"/>
    <xf numFmtId="177" fontId="14" fillId="51" borderId="0" applyNumberFormat="0" applyBorder="0" applyAlignment="0" applyProtection="0"/>
    <xf numFmtId="177" fontId="14" fillId="51" borderId="0" applyNumberFormat="0" applyBorder="0" applyAlignment="0" applyProtection="0"/>
    <xf numFmtId="177" fontId="37" fillId="52" borderId="0" applyNumberFormat="0" applyBorder="0" applyAlignment="0" applyProtection="0"/>
    <xf numFmtId="177" fontId="14" fillId="52" borderId="0" applyNumberFormat="0" applyBorder="0" applyAlignment="0" applyProtection="0"/>
    <xf numFmtId="177" fontId="14" fillId="52" borderId="0" applyNumberFormat="0" applyBorder="0" applyAlignment="0" applyProtection="0"/>
    <xf numFmtId="177" fontId="14" fillId="52" borderId="0" applyNumberFormat="0" applyBorder="0" applyAlignment="0" applyProtection="0"/>
    <xf numFmtId="177" fontId="37" fillId="47" borderId="0" applyNumberFormat="0" applyBorder="0" applyAlignment="0" applyProtection="0"/>
    <xf numFmtId="177" fontId="14" fillId="47" borderId="0" applyNumberFormat="0" applyBorder="0" applyAlignment="0" applyProtection="0"/>
    <xf numFmtId="177" fontId="14" fillId="47" borderId="0" applyNumberFormat="0" applyBorder="0" applyAlignment="0" applyProtection="0"/>
    <xf numFmtId="177" fontId="14" fillId="47" borderId="0" applyNumberFormat="0" applyBorder="0" applyAlignment="0" applyProtection="0"/>
    <xf numFmtId="177" fontId="37" fillId="48" borderId="0" applyNumberFormat="0" applyBorder="0" applyAlignment="0" applyProtection="0"/>
    <xf numFmtId="177" fontId="14" fillId="48" borderId="0" applyNumberFormat="0" applyBorder="0" applyAlignment="0" applyProtection="0"/>
    <xf numFmtId="177" fontId="14" fillId="48" borderId="0" applyNumberFormat="0" applyBorder="0" applyAlignment="0" applyProtection="0"/>
    <xf numFmtId="177" fontId="14" fillId="48" borderId="0" applyNumberFormat="0" applyBorder="0" applyAlignment="0" applyProtection="0"/>
    <xf numFmtId="177" fontId="37" fillId="53" borderId="0" applyNumberFormat="0" applyBorder="0" applyAlignment="0" applyProtection="0"/>
    <xf numFmtId="177" fontId="14" fillId="53" borderId="0" applyNumberFormat="0" applyBorder="0" applyAlignment="0" applyProtection="0"/>
    <xf numFmtId="177" fontId="14" fillId="53" borderId="0" applyNumberFormat="0" applyBorder="0" applyAlignment="0" applyProtection="0"/>
    <xf numFmtId="177" fontId="14" fillId="53" borderId="0" applyNumberFormat="0" applyBorder="0" applyAlignment="0" applyProtection="0"/>
    <xf numFmtId="177" fontId="53" fillId="37" borderId="0" applyNumberFormat="0" applyBorder="0" applyAlignment="0" applyProtection="0"/>
    <xf numFmtId="177" fontId="113" fillId="5" borderId="0" applyNumberFormat="0" applyBorder="0" applyAlignment="0" applyProtection="0"/>
    <xf numFmtId="177" fontId="54" fillId="54" borderId="13" applyNumberFormat="0" applyAlignment="0" applyProtection="0"/>
    <xf numFmtId="177" fontId="109" fillId="9" borderId="6" applyNumberFormat="0" applyAlignment="0" applyProtection="0"/>
    <xf numFmtId="177" fontId="111" fillId="10" borderId="9" applyNumberFormat="0" applyAlignment="0" applyProtection="0"/>
    <xf numFmtId="177" fontId="110" fillId="0" borderId="8" applyNumberFormat="0" applyFill="0" applyAlignment="0" applyProtection="0"/>
    <xf numFmtId="177" fontId="55" fillId="55" borderId="15" applyNumberFormat="0" applyAlignment="0" applyProtection="0"/>
    <xf numFmtId="177" fontId="56" fillId="56" borderId="0" applyNumberFormat="0" applyFont="0" applyBorder="0" applyAlignment="0" applyProtection="0"/>
    <xf numFmtId="177" fontId="56" fillId="56" borderId="0" applyNumberFormat="0" applyFont="0" applyBorder="0" applyAlignment="0" applyProtection="0"/>
    <xf numFmtId="182" fontId="88" fillId="0" borderId="0" applyFont="0" applyFill="0" applyBorder="0" applyAlignment="0" applyProtection="0"/>
    <xf numFmtId="182" fontId="88" fillId="0" borderId="0" applyFont="0" applyFill="0" applyBorder="0" applyAlignment="0" applyProtection="0"/>
    <xf numFmtId="182" fontId="88" fillId="0" borderId="0" applyFont="0" applyFill="0" applyBorder="0" applyAlignment="0" applyProtection="0"/>
    <xf numFmtId="182" fontId="88" fillId="0" borderId="0" applyFont="0" applyFill="0" applyBorder="0" applyAlignment="0" applyProtection="0"/>
    <xf numFmtId="182" fontId="88" fillId="0" borderId="0" applyFont="0" applyFill="0" applyBorder="0" applyAlignment="0" applyProtection="0"/>
    <xf numFmtId="182" fontId="88" fillId="0" borderId="0" applyFont="0" applyFill="0" applyBorder="0" applyAlignment="0" applyProtection="0"/>
    <xf numFmtId="182" fontId="88" fillId="0" borderId="0" applyFont="0" applyFill="0" applyBorder="0" applyAlignment="0" applyProtection="0"/>
    <xf numFmtId="182" fontId="88" fillId="0" borderId="0" applyFont="0" applyFill="0" applyBorder="0" applyAlignment="0" applyProtection="0"/>
    <xf numFmtId="182" fontId="88" fillId="0" borderId="0" applyFont="0" applyFill="0" applyBorder="0" applyAlignment="0" applyProtection="0"/>
    <xf numFmtId="182" fontId="88" fillId="0" borderId="0" applyFont="0" applyFill="0" applyBorder="0" applyAlignment="0" applyProtection="0"/>
    <xf numFmtId="182" fontId="88" fillId="0" borderId="0" applyFont="0" applyFill="0" applyBorder="0" applyAlignment="0" applyProtection="0"/>
    <xf numFmtId="182" fontId="88" fillId="0" borderId="0" applyFont="0" applyFill="0" applyBorder="0" applyAlignment="0" applyProtection="0"/>
    <xf numFmtId="182" fontId="88" fillId="0" borderId="0" applyFont="0" applyFill="0" applyBorder="0" applyAlignment="0" applyProtection="0"/>
    <xf numFmtId="182" fontId="88" fillId="0" borderId="0" applyFont="0" applyFill="0" applyBorder="0" applyAlignment="0" applyProtection="0"/>
    <xf numFmtId="182" fontId="88" fillId="0" borderId="0" applyFont="0" applyFill="0" applyBorder="0" applyAlignment="0" applyProtection="0"/>
    <xf numFmtId="182" fontId="88" fillId="0" borderId="0" applyFont="0" applyFill="0" applyBorder="0" applyAlignment="0" applyProtection="0"/>
    <xf numFmtId="182" fontId="88" fillId="0" borderId="0" applyFont="0" applyFill="0" applyBorder="0" applyAlignment="0" applyProtection="0"/>
    <xf numFmtId="182" fontId="88" fillId="0" borderId="0" applyFont="0" applyFill="0" applyBorder="0" applyAlignment="0" applyProtection="0"/>
    <xf numFmtId="182" fontId="88" fillId="0" borderId="0" applyFont="0" applyFill="0" applyBorder="0" applyAlignment="0" applyProtection="0"/>
    <xf numFmtId="182" fontId="88" fillId="0" borderId="0" applyFont="0" applyFill="0" applyBorder="0" applyAlignment="0" applyProtection="0"/>
    <xf numFmtId="182" fontId="88" fillId="0" borderId="0" applyFont="0" applyFill="0" applyBorder="0" applyAlignment="0" applyProtection="0"/>
    <xf numFmtId="182" fontId="88" fillId="0" borderId="0" applyFont="0" applyFill="0" applyBorder="0" applyAlignment="0" applyProtection="0"/>
    <xf numFmtId="182" fontId="88" fillId="0" borderId="0" applyFont="0" applyFill="0" applyBorder="0" applyAlignment="0" applyProtection="0"/>
    <xf numFmtId="182" fontId="88" fillId="0" borderId="0" applyFont="0" applyFill="0" applyBorder="0" applyAlignment="0" applyProtection="0"/>
    <xf numFmtId="182" fontId="88" fillId="0" borderId="0" applyFont="0" applyFill="0" applyBorder="0" applyAlignment="0" applyProtection="0"/>
    <xf numFmtId="182" fontId="88" fillId="0" borderId="0" applyFont="0" applyFill="0" applyBorder="0" applyAlignment="0" applyProtection="0"/>
    <xf numFmtId="182" fontId="88" fillId="0" borderId="0" applyFont="0" applyFill="0" applyBorder="0" applyAlignment="0" applyProtection="0"/>
    <xf numFmtId="182" fontId="88" fillId="0" borderId="0" applyFont="0" applyFill="0" applyBorder="0" applyAlignment="0" applyProtection="0"/>
    <xf numFmtId="182" fontId="88" fillId="0" borderId="0" applyFont="0" applyFill="0" applyBorder="0" applyAlignment="0" applyProtection="0"/>
    <xf numFmtId="182" fontId="88" fillId="0" borderId="0" applyFont="0" applyFill="0" applyBorder="0" applyAlignment="0" applyProtection="0"/>
    <xf numFmtId="177" fontId="50" fillId="57" borderId="16" applyNumberFormat="0" applyProtection="0">
      <alignment horizontal="right" vertical="top"/>
    </xf>
    <xf numFmtId="177" fontId="15" fillId="36" borderId="0" applyNumberFormat="0" applyBorder="0" applyAlignment="0" applyProtection="0"/>
    <xf numFmtId="182" fontId="20" fillId="0" borderId="0" applyFont="0" applyFill="0" applyBorder="0" applyAlignment="0" applyProtection="0"/>
    <xf numFmtId="182" fontId="20" fillId="0" borderId="0" applyFont="0" applyFill="0" applyBorder="0" applyAlignment="0" applyProtection="0"/>
    <xf numFmtId="182" fontId="20" fillId="0" borderId="0" applyFont="0" applyFill="0" applyBorder="0" applyAlignment="0" applyProtection="0"/>
    <xf numFmtId="182" fontId="20" fillId="0" borderId="0" applyFont="0" applyFill="0" applyBorder="0" applyAlignment="0" applyProtection="0"/>
    <xf numFmtId="182" fontId="20" fillId="0" borderId="0" applyFont="0" applyFill="0" applyBorder="0" applyAlignment="0" applyProtection="0"/>
    <xf numFmtId="182" fontId="20" fillId="0" borderId="0" applyFont="0" applyFill="0" applyBorder="0" applyAlignment="0" applyProtection="0"/>
    <xf numFmtId="182" fontId="20" fillId="0" borderId="0" applyFont="0" applyFill="0" applyBorder="0" applyAlignment="0" applyProtection="0"/>
    <xf numFmtId="182" fontId="20" fillId="0" borderId="0" applyFont="0" applyFill="0" applyBorder="0" applyAlignment="0" applyProtection="0"/>
    <xf numFmtId="182" fontId="20" fillId="0" borderId="0" applyFont="0" applyFill="0" applyBorder="0" applyAlignment="0" applyProtection="0"/>
    <xf numFmtId="182" fontId="20" fillId="0" borderId="0" applyFont="0" applyFill="0" applyBorder="0" applyAlignment="0" applyProtection="0"/>
    <xf numFmtId="182" fontId="20" fillId="0" borderId="0" applyFont="0" applyFill="0" applyBorder="0" applyAlignment="0" applyProtection="0"/>
    <xf numFmtId="182" fontId="20" fillId="0" borderId="0" applyFont="0" applyFill="0" applyBorder="0" applyAlignment="0" applyProtection="0"/>
    <xf numFmtId="182" fontId="20" fillId="0" borderId="0" applyFont="0" applyFill="0" applyBorder="0" applyAlignment="0" applyProtection="0"/>
    <xf numFmtId="182" fontId="20" fillId="0" borderId="0" applyFont="0" applyFill="0" applyBorder="0" applyAlignment="0" applyProtection="0"/>
    <xf numFmtId="182" fontId="20" fillId="0" borderId="0" applyFont="0" applyFill="0" applyBorder="0" applyAlignment="0" applyProtection="0"/>
    <xf numFmtId="182" fontId="20" fillId="0" borderId="0" applyFont="0" applyFill="0" applyBorder="0" applyAlignment="0" applyProtection="0"/>
    <xf numFmtId="182" fontId="20" fillId="0" borderId="0" applyFont="0" applyFill="0" applyBorder="0" applyAlignment="0" applyProtection="0"/>
    <xf numFmtId="182" fontId="20" fillId="0" borderId="0" applyFont="0" applyFill="0" applyBorder="0" applyAlignment="0" applyProtection="0"/>
    <xf numFmtId="182" fontId="20" fillId="0" borderId="0" applyFont="0" applyFill="0" applyBorder="0" applyAlignment="0" applyProtection="0"/>
    <xf numFmtId="182" fontId="20" fillId="0" borderId="0" applyFont="0" applyFill="0" applyBorder="0" applyAlignment="0" applyProtection="0"/>
    <xf numFmtId="182" fontId="20" fillId="0" borderId="0" applyFont="0" applyFill="0" applyBorder="0" applyAlignment="0" applyProtection="0"/>
    <xf numFmtId="182" fontId="20" fillId="0" borderId="0" applyFont="0" applyFill="0" applyBorder="0" applyAlignment="0" applyProtection="0"/>
    <xf numFmtId="182" fontId="20" fillId="0" borderId="0" applyFont="0" applyFill="0" applyBorder="0" applyAlignment="0" applyProtection="0"/>
    <xf numFmtId="182" fontId="20" fillId="0" borderId="0" applyFont="0" applyFill="0" applyBorder="0" applyAlignment="0" applyProtection="0"/>
    <xf numFmtId="182" fontId="20" fillId="0" borderId="0" applyFont="0" applyFill="0" applyBorder="0" applyAlignment="0" applyProtection="0"/>
    <xf numFmtId="182" fontId="20" fillId="0" borderId="0" applyFont="0" applyFill="0" applyBorder="0" applyAlignment="0" applyProtection="0"/>
    <xf numFmtId="182" fontId="20" fillId="0" borderId="0" applyFont="0" applyFill="0" applyBorder="0" applyAlignment="0" applyProtection="0"/>
    <xf numFmtId="182" fontId="20" fillId="0" borderId="0" applyFont="0" applyFill="0" applyBorder="0" applyAlignment="0" applyProtection="0"/>
    <xf numFmtId="182" fontId="20" fillId="0" borderId="0" applyFont="0" applyFill="0" applyBorder="0" applyAlignment="0" applyProtection="0"/>
    <xf numFmtId="182" fontId="20" fillId="0" borderId="0" applyFont="0" applyFill="0" applyBorder="0" applyAlignment="0" applyProtection="0"/>
    <xf numFmtId="164" fontId="20" fillId="0" borderId="0" applyFont="0" applyFill="0" applyBorder="0" applyAlignment="0" applyProtection="0"/>
    <xf numFmtId="177" fontId="50" fillId="57" borderId="17" applyNumberFormat="0" applyProtection="0">
      <alignment horizontal="left" vertical="top"/>
    </xf>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77" fontId="21" fillId="41" borderId="13" applyNumberFormat="0" applyAlignment="0" applyProtection="0"/>
    <xf numFmtId="177" fontId="14" fillId="41" borderId="13" applyNumberFormat="0" applyAlignment="0" applyProtection="0"/>
    <xf numFmtId="177" fontId="14" fillId="41" borderId="13" applyNumberFormat="0" applyAlignment="0" applyProtection="0"/>
    <xf numFmtId="177" fontId="14" fillId="41" borderId="13" applyNumberFormat="0" applyAlignment="0" applyProtection="0"/>
    <xf numFmtId="177" fontId="22" fillId="54" borderId="18" applyNumberFormat="0" applyAlignment="0" applyProtection="0"/>
    <xf numFmtId="177" fontId="14" fillId="54" borderId="18" applyNumberFormat="0" applyAlignment="0" applyProtection="0"/>
    <xf numFmtId="177" fontId="14" fillId="54" borderId="18" applyNumberFormat="0" applyAlignment="0" applyProtection="0"/>
    <xf numFmtId="177" fontId="14" fillId="54" borderId="18" applyNumberFormat="0" applyAlignment="0" applyProtection="0"/>
    <xf numFmtId="177" fontId="23" fillId="38" borderId="0" applyNumberFormat="0" applyBorder="0" applyAlignment="0" applyProtection="0"/>
    <xf numFmtId="177" fontId="14" fillId="38" borderId="0" applyNumberFormat="0" applyBorder="0" applyAlignment="0" applyProtection="0"/>
    <xf numFmtId="177" fontId="14" fillId="38" borderId="0" applyNumberFormat="0" applyBorder="0" applyAlignment="0" applyProtection="0"/>
    <xf numFmtId="177" fontId="14" fillId="38" borderId="0" applyNumberFormat="0" applyBorder="0" applyAlignment="0" applyProtection="0"/>
    <xf numFmtId="177" fontId="114" fillId="0" borderId="3" applyNumberFormat="0" applyFill="0" applyAlignment="0" applyProtection="0"/>
    <xf numFmtId="177" fontId="116" fillId="0" borderId="0" applyNumberFormat="0" applyFill="0" applyBorder="0" applyAlignment="0" applyProtection="0"/>
    <xf numFmtId="177" fontId="107" fillId="12" borderId="0" applyNumberFormat="0" applyBorder="0" applyAlignment="0" applyProtection="0"/>
    <xf numFmtId="177" fontId="107" fillId="16" borderId="0" applyNumberFormat="0" applyBorder="0" applyAlignment="0" applyProtection="0"/>
    <xf numFmtId="177" fontId="107" fillId="20" borderId="0" applyNumberFormat="0" applyBorder="0" applyAlignment="0" applyProtection="0"/>
    <xf numFmtId="177" fontId="107" fillId="24" borderId="0" applyNumberFormat="0" applyBorder="0" applyAlignment="0" applyProtection="0"/>
    <xf numFmtId="177" fontId="107" fillId="28" borderId="0" applyNumberFormat="0" applyBorder="0" applyAlignment="0" applyProtection="0"/>
    <xf numFmtId="177" fontId="107" fillId="32" borderId="0" applyNumberFormat="0" applyBorder="0" applyAlignment="0" applyProtection="0"/>
    <xf numFmtId="177" fontId="117" fillId="8" borderId="6" applyNumberFormat="0" applyAlignment="0" applyProtection="0"/>
    <xf numFmtId="177" fontId="20"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7" fontId="20" fillId="0" borderId="0" applyFont="0" applyFill="0" applyBorder="0" applyAlignment="0" applyProtection="0"/>
    <xf numFmtId="177" fontId="20" fillId="0" borderId="0" applyFont="0" applyFill="0" applyBorder="0" applyAlignment="0" applyProtection="0"/>
    <xf numFmtId="177" fontId="57" fillId="0" borderId="0" applyNumberFormat="0" applyFill="0" applyBorder="0" applyAlignment="0" applyProtection="0"/>
    <xf numFmtId="177" fontId="58" fillId="38" borderId="0" applyNumberFormat="0" applyBorder="0" applyAlignment="0" applyProtection="0"/>
    <xf numFmtId="177" fontId="60" fillId="0" borderId="19" applyNumberFormat="0" applyAlignment="0" applyProtection="0">
      <alignment horizontal="left" vertical="center"/>
    </xf>
    <xf numFmtId="177" fontId="60" fillId="0" borderId="20">
      <alignment horizontal="left" vertical="center"/>
    </xf>
    <xf numFmtId="177" fontId="61" fillId="0" borderId="21" applyNumberFormat="0" applyFill="0" applyAlignment="0" applyProtection="0"/>
    <xf numFmtId="177" fontId="62" fillId="0" borderId="22" applyNumberFormat="0" applyFill="0" applyAlignment="0" applyProtection="0"/>
    <xf numFmtId="177" fontId="63" fillId="0" borderId="23" applyNumberFormat="0" applyFill="0" applyAlignment="0" applyProtection="0"/>
    <xf numFmtId="177" fontId="63" fillId="0" borderId="0" applyNumberFormat="0" applyFill="0" applyBorder="0" applyAlignment="0" applyProtection="0"/>
    <xf numFmtId="177" fontId="38" fillId="0" borderId="0" applyNumberFormat="0" applyFill="0" applyBorder="0" applyAlignment="0" applyProtection="0">
      <alignment vertical="top"/>
      <protection locked="0"/>
    </xf>
    <xf numFmtId="177" fontId="38" fillId="0" borderId="0" applyNumberFormat="0" applyFill="0" applyBorder="0" applyAlignment="0" applyProtection="0">
      <alignment vertical="top"/>
      <protection locked="0"/>
    </xf>
    <xf numFmtId="177" fontId="123" fillId="0" borderId="0" applyNumberFormat="0" applyFill="0" applyBorder="0" applyAlignment="0" applyProtection="0"/>
    <xf numFmtId="177" fontId="108" fillId="6" borderId="0" applyNumberFormat="0" applyBorder="0" applyAlignment="0" applyProtection="0"/>
    <xf numFmtId="177" fontId="64" fillId="41" borderId="13" applyNumberFormat="0" applyAlignment="0" applyProtection="0"/>
    <xf numFmtId="177" fontId="64" fillId="41" borderId="13" applyNumberFormat="0" applyAlignment="0" applyProtection="0"/>
    <xf numFmtId="177" fontId="64" fillId="41" borderId="13" applyNumberFormat="0" applyAlignment="0" applyProtection="0"/>
    <xf numFmtId="177" fontId="64" fillId="41" borderId="13" applyNumberFormat="0" applyAlignment="0" applyProtection="0"/>
    <xf numFmtId="177" fontId="26" fillId="0" borderId="24" applyNumberFormat="0" applyFill="0" applyAlignment="0" applyProtection="0"/>
    <xf numFmtId="177" fontId="14" fillId="0" borderId="24" applyNumberFormat="0" applyFill="0" applyAlignment="0" applyProtection="0"/>
    <xf numFmtId="177" fontId="14" fillId="0" borderId="24" applyNumberFormat="0" applyFill="0" applyAlignment="0" applyProtection="0"/>
    <xf numFmtId="177" fontId="14" fillId="0" borderId="24" applyNumberFormat="0" applyFill="0" applyAlignment="0" applyProtection="0"/>
    <xf numFmtId="177" fontId="39" fillId="55" borderId="15" applyNumberFormat="0" applyAlignment="0" applyProtection="0"/>
    <xf numFmtId="177" fontId="14" fillId="55" borderId="15" applyNumberFormat="0" applyAlignment="0" applyProtection="0"/>
    <xf numFmtId="177" fontId="14" fillId="55" borderId="15" applyNumberFormat="0" applyAlignment="0" applyProtection="0"/>
    <xf numFmtId="177" fontId="14" fillId="55" borderId="15" applyNumberFormat="0" applyAlignment="0" applyProtection="0"/>
    <xf numFmtId="177" fontId="65" fillId="0" borderId="24" applyNumberFormat="0" applyFill="0" applyAlignment="0" applyProtection="0"/>
    <xf numFmtId="164" fontId="20" fillId="0" borderId="0" applyFont="0" applyFill="0" applyBorder="0" applyAlignment="0" applyProtection="0"/>
    <xf numFmtId="164" fontId="14" fillId="0" borderId="0" applyFont="0" applyFill="0" applyBorder="0" applyAlignment="0" applyProtection="0"/>
    <xf numFmtId="164" fontId="20" fillId="0" borderId="0" applyFont="0" applyFill="0" applyBorder="0" applyAlignment="0" applyProtection="0"/>
    <xf numFmtId="182" fontId="88" fillId="0" borderId="0" applyFont="0" applyFill="0" applyBorder="0" applyAlignment="0" applyProtection="0"/>
    <xf numFmtId="182" fontId="88"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44" fontId="20"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9" fontId="20" fillId="0" borderId="0" applyFont="0" applyFill="0" applyBorder="0" applyAlignment="0" applyProtection="0"/>
    <xf numFmtId="177" fontId="14" fillId="0" borderId="0"/>
    <xf numFmtId="177" fontId="15" fillId="37" borderId="0" applyNumberFormat="0" applyBorder="0" applyAlignment="0" applyProtection="0"/>
    <xf numFmtId="177" fontId="15" fillId="38" borderId="0" applyNumberFormat="0" applyBorder="0" applyAlignment="0" applyProtection="0"/>
    <xf numFmtId="177" fontId="15" fillId="39" borderId="0" applyNumberFormat="0" applyBorder="0" applyAlignment="0" applyProtection="0"/>
    <xf numFmtId="177" fontId="15" fillId="40" borderId="0" applyNumberFormat="0" applyBorder="0" applyAlignment="0" applyProtection="0"/>
    <xf numFmtId="177" fontId="15" fillId="41" borderId="0" applyNumberFormat="0" applyBorder="0" applyAlignment="0" applyProtection="0"/>
    <xf numFmtId="177" fontId="13" fillId="13" borderId="0" applyNumberFormat="0" applyBorder="0" applyAlignment="0" applyProtection="0"/>
    <xf numFmtId="177" fontId="13" fillId="17" borderId="0" applyNumberFormat="0" applyBorder="0" applyAlignment="0" applyProtection="0"/>
    <xf numFmtId="177" fontId="13" fillId="21" borderId="0" applyNumberFormat="0" applyBorder="0" applyAlignment="0" applyProtection="0"/>
    <xf numFmtId="177" fontId="13" fillId="25" borderId="0" applyNumberFormat="0" applyBorder="0" applyAlignment="0" applyProtection="0"/>
    <xf numFmtId="177" fontId="13" fillId="29" borderId="0" applyNumberFormat="0" applyBorder="0" applyAlignment="0" applyProtection="0"/>
    <xf numFmtId="177" fontId="13" fillId="33" borderId="0" applyNumberFormat="0" applyBorder="0" applyAlignment="0" applyProtection="0"/>
    <xf numFmtId="177" fontId="15" fillId="42" borderId="0" applyNumberFormat="0" applyBorder="0" applyAlignment="0" applyProtection="0"/>
    <xf numFmtId="177" fontId="15" fillId="43" borderId="0" applyNumberFormat="0" applyBorder="0" applyAlignment="0" applyProtection="0"/>
    <xf numFmtId="177" fontId="15" fillId="44" borderId="0" applyNumberFormat="0" applyBorder="0" applyAlignment="0" applyProtection="0"/>
    <xf numFmtId="177" fontId="15" fillId="39" borderId="0" applyNumberFormat="0" applyBorder="0" applyAlignment="0" applyProtection="0"/>
    <xf numFmtId="177" fontId="15" fillId="42" borderId="0" applyNumberFormat="0" applyBorder="0" applyAlignment="0" applyProtection="0"/>
    <xf numFmtId="177" fontId="15" fillId="45" borderId="0" applyNumberFormat="0" applyBorder="0" applyAlignment="0" applyProtection="0"/>
    <xf numFmtId="177" fontId="13" fillId="14" borderId="0" applyNumberFormat="0" applyBorder="0" applyAlignment="0" applyProtection="0"/>
    <xf numFmtId="177" fontId="13" fillId="18" borderId="0" applyNumberFormat="0" applyBorder="0" applyAlignment="0" applyProtection="0"/>
    <xf numFmtId="177" fontId="13" fillId="22" borderId="0" applyNumberFormat="0" applyBorder="0" applyAlignment="0" applyProtection="0"/>
    <xf numFmtId="177" fontId="13" fillId="26" borderId="0" applyNumberFormat="0" applyBorder="0" applyAlignment="0" applyProtection="0"/>
    <xf numFmtId="177" fontId="13" fillId="30" borderId="0" applyNumberFormat="0" applyBorder="0" applyAlignment="0" applyProtection="0"/>
    <xf numFmtId="177" fontId="13" fillId="34" borderId="0" applyNumberFormat="0" applyBorder="0" applyAlignment="0" applyProtection="0"/>
    <xf numFmtId="177" fontId="20" fillId="0" borderId="0"/>
    <xf numFmtId="0" fontId="84" fillId="0" borderId="0" applyNumberFormat="0" applyBorder="0" applyProtection="0"/>
    <xf numFmtId="0" fontId="101" fillId="0" borderId="0"/>
    <xf numFmtId="0" fontId="82" fillId="0" borderId="0"/>
    <xf numFmtId="0" fontId="14" fillId="0" borderId="0"/>
    <xf numFmtId="0" fontId="64" fillId="41" borderId="13" applyNumberFormat="0" applyAlignment="0" applyProtection="0"/>
    <xf numFmtId="0" fontId="101" fillId="0" borderId="0"/>
    <xf numFmtId="0" fontId="101" fillId="0" borderId="0" applyNumberFormat="0" applyFont="0" applyBorder="0" applyProtection="0"/>
    <xf numFmtId="0" fontId="84" fillId="0" borderId="0" applyNumberFormat="0" applyBorder="0" applyProtection="0"/>
    <xf numFmtId="0" fontId="101" fillId="0" borderId="0"/>
    <xf numFmtId="0" fontId="101" fillId="0" borderId="0"/>
    <xf numFmtId="0" fontId="101" fillId="0" borderId="0"/>
    <xf numFmtId="0" fontId="7" fillId="0" borderId="0"/>
    <xf numFmtId="0" fontId="7" fillId="0" borderId="0"/>
    <xf numFmtId="0" fontId="82" fillId="0" borderId="0"/>
    <xf numFmtId="0" fontId="7" fillId="0" borderId="0"/>
    <xf numFmtId="0" fontId="64" fillId="41" borderId="13" applyNumberFormat="0" applyAlignment="0" applyProtection="0"/>
    <xf numFmtId="177" fontId="20" fillId="0" borderId="0"/>
    <xf numFmtId="9" fontId="20" fillId="0" borderId="0" applyFont="0" applyFill="0" applyBorder="0" applyAlignment="0" applyProtection="0"/>
    <xf numFmtId="168" fontId="19" fillId="0" borderId="31" applyFont="0" applyFill="0" applyBorder="0" applyAlignment="0" applyProtection="0"/>
    <xf numFmtId="0" fontId="64" fillId="41" borderId="13" applyNumberFormat="0" applyAlignment="0" applyProtection="0"/>
    <xf numFmtId="0" fontId="64" fillId="41" borderId="13" applyNumberFormat="0" applyAlignment="0" applyProtection="0"/>
    <xf numFmtId="168" fontId="19" fillId="0" borderId="31" applyFont="0" applyFill="0" applyBorder="0" applyAlignment="0" applyProtection="0"/>
    <xf numFmtId="171" fontId="17" fillId="0" borderId="31" applyFont="0" applyFill="0" applyBorder="0" applyAlignment="0" applyProtection="0"/>
    <xf numFmtId="168" fontId="19" fillId="0" borderId="31" applyFont="0" applyFill="0" applyBorder="0" applyAlignment="0" applyProtection="0"/>
    <xf numFmtId="168" fontId="19" fillId="0" borderId="31" applyFont="0" applyFill="0" applyBorder="0" applyAlignment="0" applyProtection="0"/>
    <xf numFmtId="168" fontId="19" fillId="0" borderId="31" applyFont="0" applyFill="0" applyBorder="0" applyAlignment="0" applyProtection="0"/>
    <xf numFmtId="0" fontId="64" fillId="41" borderId="13" applyNumberFormat="0" applyAlignment="0" applyProtection="0"/>
    <xf numFmtId="0" fontId="7" fillId="0" borderId="0"/>
    <xf numFmtId="0" fontId="7" fillId="0" borderId="0"/>
    <xf numFmtId="43" fontId="80"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14" fillId="0" borderId="0">
      <alignment vertical="center"/>
    </xf>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44" fontId="14" fillId="0" borderId="0" applyFont="0" applyFill="0" applyBorder="0" applyAlignment="0" applyProtection="0"/>
    <xf numFmtId="0" fontId="7" fillId="0" borderId="0"/>
    <xf numFmtId="0" fontId="14" fillId="0" borderId="0">
      <alignment vertical="center"/>
    </xf>
    <xf numFmtId="9" fontId="14" fillId="0" borderId="0" applyFont="0" applyFill="0" applyBorder="0" applyAlignment="0" applyProtection="0"/>
    <xf numFmtId="0" fontId="14" fillId="0" borderId="0"/>
    <xf numFmtId="0" fontId="7" fillId="0" borderId="0"/>
    <xf numFmtId="0" fontId="124" fillId="0" borderId="0" applyNumberFormat="0" applyFill="0" applyBorder="0" applyAlignment="0" applyProtection="0"/>
    <xf numFmtId="0" fontId="7" fillId="0" borderId="0"/>
    <xf numFmtId="0" fontId="7" fillId="0" borderId="0"/>
    <xf numFmtId="0" fontId="14" fillId="0" borderId="0"/>
    <xf numFmtId="0" fontId="7" fillId="0" borderId="0"/>
    <xf numFmtId="0" fontId="7" fillId="0" borderId="0"/>
    <xf numFmtId="0" fontId="16" fillId="0" borderId="0"/>
    <xf numFmtId="0" fontId="14" fillId="0" borderId="0">
      <alignment vertical="center"/>
    </xf>
    <xf numFmtId="0" fontId="7" fillId="0" borderId="0"/>
    <xf numFmtId="0" fontId="14" fillId="0" borderId="0"/>
    <xf numFmtId="0" fontId="7" fillId="0" borderId="0"/>
    <xf numFmtId="164" fontId="14" fillId="0" borderId="0" applyFont="0" applyFill="0" applyBorder="0" applyAlignment="0" applyProtection="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7" fillId="0" borderId="0" applyFont="0" applyFill="0" applyBorder="0" applyAlignment="0" applyProtection="0"/>
    <xf numFmtId="0" fontId="14" fillId="0" borderId="0"/>
    <xf numFmtId="0" fontId="7" fillId="0" borderId="0"/>
    <xf numFmtId="0" fontId="64" fillId="41" borderId="33" applyNumberFormat="0" applyAlignment="0" applyProtection="0"/>
    <xf numFmtId="168" fontId="19" fillId="0" borderId="38" applyFont="0" applyFill="0" applyBorder="0" applyAlignment="0" applyProtection="0"/>
    <xf numFmtId="168" fontId="19" fillId="0" borderId="38" applyFont="0" applyFill="0" applyBorder="0" applyAlignment="0" applyProtection="0"/>
    <xf numFmtId="0" fontId="64" fillId="41" borderId="33" applyNumberFormat="0" applyAlignment="0" applyProtection="0"/>
    <xf numFmtId="168" fontId="19" fillId="0" borderId="38" applyFont="0" applyFill="0" applyBorder="0" applyAlignment="0" applyProtection="0"/>
    <xf numFmtId="9" fontId="14" fillId="0" borderId="0" applyFont="0" applyFill="0" applyBorder="0" applyAlignment="0" applyProtection="0"/>
    <xf numFmtId="0" fontId="60" fillId="0" borderId="41" applyNumberFormat="0" applyAlignment="0" applyProtection="0">
      <alignment horizontal="left" vertical="center"/>
    </xf>
    <xf numFmtId="172" fontId="14" fillId="61" borderId="36" applyNumberFormat="0" applyFont="0" applyAlignment="0" applyProtection="0"/>
    <xf numFmtId="3" fontId="14" fillId="0" borderId="37" applyNumberFormat="0" applyFont="0" applyBorder="0" applyAlignment="0"/>
    <xf numFmtId="0" fontId="14" fillId="61" borderId="36" applyNumberFormat="0" applyFont="0" applyAlignment="0" applyProtection="0"/>
    <xf numFmtId="0" fontId="14" fillId="61" borderId="36" applyNumberFormat="0" applyFont="0" applyAlignment="0" applyProtection="0"/>
    <xf numFmtId="0" fontId="15" fillId="61" borderId="36" applyNumberFormat="0" applyFont="0" applyAlignment="0" applyProtection="0"/>
    <xf numFmtId="0" fontId="64" fillId="41" borderId="33" applyNumberFormat="0" applyAlignment="0" applyProtection="0"/>
    <xf numFmtId="0" fontId="64" fillId="41" borderId="33"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21" fillId="41" borderId="33" applyNumberFormat="0" applyAlignment="0" applyProtection="0"/>
    <xf numFmtId="0" fontId="14" fillId="41" borderId="33" applyNumberFormat="0" applyAlignment="0" applyProtection="0"/>
    <xf numFmtId="0" fontId="14" fillId="54" borderId="35"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54" fillId="54" borderId="33" applyNumberFormat="0" applyAlignment="0" applyProtection="0"/>
    <xf numFmtId="0" fontId="64" fillId="41" borderId="33" applyNumberFormat="0" applyAlignment="0" applyProtection="0"/>
    <xf numFmtId="0" fontId="14" fillId="54" borderId="33"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54" borderId="33"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50" fillId="57" borderId="34" applyNumberFormat="0" applyProtection="0">
      <alignment horizontal="left" vertical="top"/>
    </xf>
    <xf numFmtId="0" fontId="64" fillId="41" borderId="33" applyNumberFormat="0" applyAlignment="0" applyProtection="0"/>
    <xf numFmtId="0" fontId="15"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54" borderId="33" applyNumberFormat="0" applyAlignment="0" applyProtection="0"/>
    <xf numFmtId="0" fontId="14" fillId="54" borderId="33" applyNumberFormat="0" applyAlignment="0" applyProtection="0"/>
    <xf numFmtId="0" fontId="70" fillId="54" borderId="35"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4" fillId="41" borderId="33" applyNumberFormat="0" applyAlignment="0" applyProtection="0"/>
    <xf numFmtId="0" fontId="14" fillId="61" borderId="36" applyNumberFormat="0" applyFont="0" applyAlignment="0" applyProtection="0"/>
    <xf numFmtId="0" fontId="50" fillId="61" borderId="36" applyNumberFormat="0" applyFont="0" applyAlignment="0" applyProtection="0"/>
    <xf numFmtId="3" fontId="14" fillId="0" borderId="37" applyNumberFormat="0" applyFont="0" applyBorder="0" applyAlignment="0"/>
    <xf numFmtId="0" fontId="14" fillId="41" borderId="33" applyNumberFormat="0" applyAlignment="0" applyProtection="0"/>
    <xf numFmtId="0" fontId="44" fillId="54" borderId="33" applyNumberFormat="0" applyAlignment="0" applyProtection="0"/>
    <xf numFmtId="0" fontId="14" fillId="54" borderId="33" applyNumberFormat="0" applyAlignment="0" applyProtection="0"/>
    <xf numFmtId="172" fontId="14" fillId="54" borderId="35" applyNumberFormat="0" applyAlignment="0" applyProtection="0"/>
    <xf numFmtId="172" fontId="15" fillId="61" borderId="36" applyNumberFormat="0" applyFont="0" applyAlignment="0" applyProtection="0"/>
    <xf numFmtId="172" fontId="15" fillId="61" borderId="36" applyNumberFormat="0" applyFont="0" applyAlignment="0" applyProtection="0"/>
    <xf numFmtId="0" fontId="21" fillId="41" borderId="33" applyNumberFormat="0" applyAlignment="0" applyProtection="0"/>
    <xf numFmtId="172"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5" fillId="61" borderId="36" applyNumberFormat="0" applyFont="0" applyAlignment="0" applyProtection="0"/>
    <xf numFmtId="0" fontId="50" fillId="61" borderId="36" applyNumberFormat="0" applyFont="0" applyAlignment="0" applyProtection="0"/>
    <xf numFmtId="0" fontId="21" fillId="41" borderId="33" applyNumberFormat="0" applyAlignment="0" applyProtection="0"/>
    <xf numFmtId="0" fontId="14" fillId="54" borderId="35" applyNumberFormat="0" applyAlignment="0" applyProtection="0"/>
    <xf numFmtId="0" fontId="60" fillId="0" borderId="12">
      <alignment horizontal="left" vertical="center"/>
    </xf>
    <xf numFmtId="0" fontId="44" fillId="54" borderId="33"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54" fillId="54" borderId="33" applyNumberFormat="0" applyAlignment="0" applyProtection="0"/>
    <xf numFmtId="0" fontId="14" fillId="54" borderId="35"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4" fillId="54" borderId="33" applyNumberFormat="0" applyAlignment="0" applyProtection="0"/>
    <xf numFmtId="0" fontId="64" fillId="41" borderId="33" applyNumberFormat="0" applyAlignment="0" applyProtection="0"/>
    <xf numFmtId="0" fontId="64" fillId="41" borderId="33" applyNumberFormat="0" applyAlignment="0" applyProtection="0"/>
    <xf numFmtId="0" fontId="64" fillId="41" borderId="33" applyNumberFormat="0" applyAlignment="0" applyProtection="0"/>
    <xf numFmtId="0" fontId="64" fillId="41" borderId="33" applyNumberFormat="0" applyAlignment="0" applyProtection="0"/>
    <xf numFmtId="10" fontId="59" fillId="60" borderId="37" applyNumberFormat="0" applyBorder="0" applyAlignment="0" applyProtection="0"/>
    <xf numFmtId="0" fontId="22" fillId="54" borderId="35" applyNumberFormat="0" applyAlignment="0" applyProtection="0"/>
    <xf numFmtId="0" fontId="50" fillId="57" borderId="34" applyNumberFormat="0" applyProtection="0">
      <alignment horizontal="left" vertical="top"/>
    </xf>
    <xf numFmtId="0" fontId="54" fillId="54" borderId="33" applyNumberFormat="0" applyAlignment="0" applyProtection="0"/>
    <xf numFmtId="0" fontId="14" fillId="61" borderId="36" applyNumberFormat="0" applyFont="0" applyAlignment="0" applyProtection="0"/>
    <xf numFmtId="0" fontId="50"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5" fillId="61" borderId="36" applyNumberFormat="0" applyFont="0" applyAlignment="0" applyProtection="0"/>
    <xf numFmtId="0" fontId="14" fillId="61" borderId="36" applyNumberFormat="0" applyFont="0" applyAlignment="0" applyProtection="0"/>
    <xf numFmtId="0" fontId="14" fillId="41" borderId="33" applyNumberFormat="0" applyAlignment="0" applyProtection="0"/>
    <xf numFmtId="0" fontId="14" fillId="54" borderId="35" applyNumberFormat="0" applyAlignment="0" applyProtection="0"/>
    <xf numFmtId="0" fontId="14" fillId="61" borderId="36" applyNumberFormat="0" applyFont="0" applyAlignment="0" applyProtection="0"/>
    <xf numFmtId="0" fontId="56" fillId="0" borderId="37"/>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54" borderId="33" applyNumberFormat="0" applyAlignment="0" applyProtection="0"/>
    <xf numFmtId="0" fontId="54" fillId="54" borderId="33" applyNumberFormat="0" applyAlignment="0" applyProtection="0"/>
    <xf numFmtId="0" fontId="15" fillId="61" borderId="36" applyNumberFormat="0" applyFont="0" applyAlignment="0" applyProtection="0"/>
    <xf numFmtId="0" fontId="50" fillId="61" borderId="36" applyNumberFormat="0" applyFont="0" applyAlignment="0" applyProtection="0"/>
    <xf numFmtId="0" fontId="14" fillId="61" borderId="36" applyNumberFormat="0" applyFont="0" applyAlignment="0" applyProtection="0"/>
    <xf numFmtId="0" fontId="14" fillId="54" borderId="33"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41" borderId="33"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50"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50" fillId="61" borderId="36" applyNumberFormat="0" applyFont="0" applyAlignment="0" applyProtection="0"/>
    <xf numFmtId="0" fontId="15" fillId="61" borderId="36" applyNumberFormat="0" applyFont="0" applyAlignment="0" applyProtection="0"/>
    <xf numFmtId="172" fontId="14" fillId="61" borderId="36" applyNumberFormat="0" applyFont="0" applyAlignment="0" applyProtection="0"/>
    <xf numFmtId="172" fontId="14" fillId="61" borderId="36" applyNumberFormat="0" applyFont="0" applyAlignment="0" applyProtection="0"/>
    <xf numFmtId="0" fontId="15" fillId="61" borderId="36" applyNumberFormat="0" applyFont="0" applyAlignment="0" applyProtection="0"/>
    <xf numFmtId="0" fontId="44" fillId="54" borderId="33" applyNumberFormat="0" applyAlignment="0" applyProtection="0"/>
    <xf numFmtId="0" fontId="14" fillId="61" borderId="36" applyNumberFormat="0" applyFont="0" applyAlignment="0" applyProtection="0"/>
    <xf numFmtId="177" fontId="64" fillId="41" borderId="33"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50" fillId="61" borderId="36" applyNumberFormat="0" applyFont="0" applyAlignment="0" applyProtection="0"/>
    <xf numFmtId="0" fontId="14" fillId="41" borderId="33"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41" borderId="33" applyNumberFormat="0" applyAlignment="0" applyProtection="0"/>
    <xf numFmtId="0" fontId="64" fillId="41" borderId="33" applyNumberFormat="0" applyAlignment="0" applyProtection="0"/>
    <xf numFmtId="0" fontId="14" fillId="61" borderId="36" applyNumberFormat="0" applyFont="0" applyAlignment="0" applyProtection="0"/>
    <xf numFmtId="0" fontId="64" fillId="41" borderId="33" applyNumberFormat="0" applyAlignment="0" applyProtection="0"/>
    <xf numFmtId="0" fontId="54" fillId="54" borderId="33" applyNumberFormat="0" applyAlignment="0" applyProtection="0"/>
    <xf numFmtId="0" fontId="14" fillId="41" borderId="33"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4" fillId="54" borderId="33" applyNumberFormat="0" applyAlignment="0" applyProtection="0"/>
    <xf numFmtId="0" fontId="14" fillId="41" borderId="33" applyNumberFormat="0" applyAlignment="0" applyProtection="0"/>
    <xf numFmtId="0" fontId="54" fillId="54" borderId="33" applyNumberFormat="0" applyAlignment="0" applyProtection="0"/>
    <xf numFmtId="0" fontId="14" fillId="0" borderId="0"/>
    <xf numFmtId="0" fontId="14" fillId="61" borderId="36" applyNumberFormat="0" applyFont="0" applyAlignment="0" applyProtection="0"/>
    <xf numFmtId="0" fontId="14" fillId="61" borderId="36" applyNumberFormat="0" applyFont="0" applyAlignment="0" applyProtection="0"/>
    <xf numFmtId="0" fontId="15" fillId="61" borderId="36" applyNumberFormat="0" applyFont="0" applyAlignment="0" applyProtection="0"/>
    <xf numFmtId="0" fontId="14" fillId="61" borderId="36" applyNumberFormat="0" applyFont="0" applyAlignment="0" applyProtection="0"/>
    <xf numFmtId="0" fontId="14" fillId="54" borderId="33"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50" fillId="57" borderId="34" applyNumberFormat="0" applyProtection="0">
      <alignment horizontal="left" vertical="top"/>
    </xf>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22" fillId="54" borderId="35" applyNumberFormat="0" applyAlignment="0" applyProtection="0"/>
    <xf numFmtId="0" fontId="64" fillId="41" borderId="33"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54" borderId="33" applyNumberFormat="0" applyAlignment="0" applyProtection="0"/>
    <xf numFmtId="0" fontId="64" fillId="41" borderId="33"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44" fillId="54" borderId="33" applyNumberFormat="0" applyAlignment="0" applyProtection="0"/>
    <xf numFmtId="0" fontId="64" fillId="41" borderId="33" applyNumberFormat="0" applyAlignment="0" applyProtection="0"/>
    <xf numFmtId="0" fontId="15" fillId="61" borderId="36" applyNumberFormat="0" applyFont="0" applyAlignment="0" applyProtection="0"/>
    <xf numFmtId="172" fontId="56" fillId="0" borderId="37"/>
    <xf numFmtId="0" fontId="15" fillId="61" borderId="36" applyNumberFormat="0" applyFont="0" applyAlignment="0" applyProtection="0"/>
    <xf numFmtId="0" fontId="14" fillId="61" borderId="36" applyNumberFormat="0" applyFont="0" applyAlignment="0" applyProtection="0"/>
    <xf numFmtId="0" fontId="56" fillId="0" borderId="37"/>
    <xf numFmtId="0" fontId="14" fillId="61" borderId="36" applyNumberFormat="0" applyFont="0" applyAlignment="0" applyProtection="0"/>
    <xf numFmtId="168" fontId="19" fillId="0" borderId="38" applyFont="0" applyFill="0" applyBorder="0" applyAlignment="0" applyProtection="0"/>
    <xf numFmtId="10" fontId="59" fillId="60" borderId="37" applyNumberFormat="0" applyBorder="0" applyAlignment="0" applyProtection="0"/>
    <xf numFmtId="0" fontId="14" fillId="61" borderId="36" applyNumberFormat="0" applyFont="0" applyAlignment="0" applyProtection="0"/>
    <xf numFmtId="0" fontId="14" fillId="54" borderId="33"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64" fillId="41" borderId="33" applyNumberFormat="0" applyAlignment="0" applyProtection="0"/>
    <xf numFmtId="168" fontId="19" fillId="0" borderId="38" applyFont="0" applyFill="0" applyBorder="0" applyAlignment="0" applyProtection="0"/>
    <xf numFmtId="0" fontId="14" fillId="61" borderId="36" applyNumberFormat="0" applyFont="0" applyAlignment="0" applyProtection="0"/>
    <xf numFmtId="0" fontId="21" fillId="41" borderId="33" applyNumberFormat="0" applyAlignment="0" applyProtection="0"/>
    <xf numFmtId="0" fontId="14" fillId="54" borderId="35" applyNumberFormat="0" applyAlignment="0" applyProtection="0"/>
    <xf numFmtId="0" fontId="64" fillId="41" borderId="33" applyNumberFormat="0" applyAlignment="0" applyProtection="0"/>
    <xf numFmtId="0" fontId="14" fillId="54" borderId="33"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70" fillId="54" borderId="35" applyNumberFormat="0" applyAlignment="0" applyProtection="0"/>
    <xf numFmtId="0" fontId="60" fillId="0" borderId="12">
      <alignment horizontal="left" vertical="center"/>
    </xf>
    <xf numFmtId="0" fontId="54" fillId="54" borderId="33" applyNumberFormat="0" applyAlignment="0" applyProtection="0"/>
    <xf numFmtId="0" fontId="25" fillId="59" borderId="33" applyNumberFormat="0" applyAlignment="0" applyProtection="0"/>
    <xf numFmtId="0" fontId="14" fillId="61" borderId="36" applyNumberFormat="0" applyFont="0" applyAlignment="0" applyProtection="0"/>
    <xf numFmtId="0" fontId="14" fillId="41" borderId="33" applyNumberFormat="0" applyAlignment="0" applyProtection="0"/>
    <xf numFmtId="0" fontId="44" fillId="54" borderId="33" applyNumberFormat="0" applyAlignment="0" applyProtection="0"/>
    <xf numFmtId="0" fontId="14" fillId="61" borderId="36" applyNumberFormat="0" applyFont="0" applyAlignment="0" applyProtection="0"/>
    <xf numFmtId="172" fontId="14" fillId="61" borderId="36" applyNumberFormat="0" applyFont="0" applyAlignment="0" applyProtection="0"/>
    <xf numFmtId="168" fontId="19" fillId="0" borderId="38" applyFont="0" applyFill="0" applyBorder="0" applyAlignment="0" applyProtection="0"/>
    <xf numFmtId="0" fontId="14" fillId="61" borderId="36" applyNumberFormat="0" applyFont="0" applyAlignment="0" applyProtection="0"/>
    <xf numFmtId="0" fontId="15" fillId="61" borderId="36" applyNumberFormat="0" applyFont="0" applyAlignment="0" applyProtection="0"/>
    <xf numFmtId="0" fontId="14" fillId="54" borderId="35" applyNumberFormat="0" applyAlignment="0" applyProtection="0"/>
    <xf numFmtId="172" fontId="14" fillId="61" borderId="36" applyNumberFormat="0" applyFont="0" applyAlignment="0" applyProtection="0"/>
    <xf numFmtId="0" fontId="14" fillId="61" borderId="36" applyNumberFormat="0" applyFont="0" applyAlignment="0" applyProtection="0"/>
    <xf numFmtId="0" fontId="14" fillId="41" borderId="33" applyNumberFormat="0" applyAlignment="0" applyProtection="0"/>
    <xf numFmtId="0" fontId="22" fillId="54" borderId="35"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4" fillId="54" borderId="33" applyNumberFormat="0" applyAlignment="0" applyProtection="0"/>
    <xf numFmtId="0" fontId="64" fillId="41" borderId="33" applyNumberFormat="0" applyAlignment="0" applyProtection="0"/>
    <xf numFmtId="3" fontId="14" fillId="0" borderId="37" applyNumberFormat="0" applyFont="0" applyBorder="0" applyAlignment="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41" borderId="33" applyNumberFormat="0" applyAlignment="0" applyProtection="0"/>
    <xf numFmtId="0" fontId="64" fillId="41" borderId="33" applyNumberFormat="0" applyAlignment="0" applyProtection="0"/>
    <xf numFmtId="10" fontId="59" fillId="60" borderId="37" applyNumberFormat="0" applyBorder="0" applyAlignment="0" applyProtection="0"/>
    <xf numFmtId="0" fontId="14" fillId="61" borderId="36" applyNumberFormat="0" applyFont="0" applyAlignment="0" applyProtection="0"/>
    <xf numFmtId="0" fontId="15" fillId="61" borderId="36" applyNumberFormat="0" applyFont="0" applyAlignment="0" applyProtection="0"/>
    <xf numFmtId="0" fontId="15" fillId="61" borderId="36" applyNumberFormat="0" applyFont="0" applyAlignment="0" applyProtection="0"/>
    <xf numFmtId="172" fontId="60" fillId="0" borderId="41" applyNumberFormat="0" applyAlignment="0" applyProtection="0">
      <alignment horizontal="left" vertical="center"/>
    </xf>
    <xf numFmtId="0" fontId="14" fillId="61" borderId="36" applyNumberFormat="0" applyFont="0" applyAlignment="0" applyProtection="0"/>
    <xf numFmtId="0" fontId="14" fillId="0" borderId="0"/>
    <xf numFmtId="0" fontId="14" fillId="61" borderId="36" applyNumberFormat="0" applyFont="0" applyAlignment="0" applyProtection="0"/>
    <xf numFmtId="0" fontId="14" fillId="61" borderId="36" applyNumberFormat="0" applyFont="0" applyAlignment="0" applyProtection="0"/>
    <xf numFmtId="0" fontId="50"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41" borderId="33" applyNumberFormat="0" applyAlignment="0" applyProtection="0"/>
    <xf numFmtId="0" fontId="14" fillId="61" borderId="36" applyNumberFormat="0" applyFont="0" applyAlignment="0" applyProtection="0"/>
    <xf numFmtId="177" fontId="64" fillId="41" borderId="33" applyNumberFormat="0" applyAlignment="0" applyProtection="0"/>
    <xf numFmtId="177" fontId="60" fillId="0" borderId="12">
      <alignment horizontal="left" vertical="center"/>
    </xf>
    <xf numFmtId="0" fontId="14" fillId="61" borderId="36" applyNumberFormat="0" applyFont="0" applyAlignment="0" applyProtection="0"/>
    <xf numFmtId="3" fontId="14" fillId="0" borderId="37" applyNumberFormat="0" applyFont="0" applyBorder="0" applyAlignment="0"/>
    <xf numFmtId="172" fontId="56" fillId="0" borderId="37"/>
    <xf numFmtId="0" fontId="14" fillId="61" borderId="36" applyNumberFormat="0" applyFont="0" applyAlignment="0" applyProtection="0"/>
    <xf numFmtId="0" fontId="64" fillId="41" borderId="33" applyNumberFormat="0" applyAlignment="0" applyProtection="0"/>
    <xf numFmtId="0" fontId="14" fillId="41" borderId="33" applyNumberFormat="0" applyAlignment="0" applyProtection="0"/>
    <xf numFmtId="0" fontId="14" fillId="61" borderId="36" applyNumberFormat="0" applyFont="0" applyAlignment="0" applyProtection="0"/>
    <xf numFmtId="0" fontId="14" fillId="41" borderId="33" applyNumberFormat="0" applyAlignment="0" applyProtection="0"/>
    <xf numFmtId="0" fontId="64" fillId="41" borderId="33" applyNumberFormat="0" applyAlignment="0" applyProtection="0"/>
    <xf numFmtId="177" fontId="64" fillId="41" borderId="33" applyNumberFormat="0" applyAlignment="0" applyProtection="0"/>
    <xf numFmtId="0" fontId="25" fillId="59" borderId="33" applyNumberFormat="0" applyAlignment="0" applyProtection="0"/>
    <xf numFmtId="0" fontId="50" fillId="61" borderId="36" applyNumberFormat="0" applyFont="0" applyAlignment="0" applyProtection="0"/>
    <xf numFmtId="0" fontId="14" fillId="61" borderId="36" applyNumberFormat="0" applyFont="0" applyAlignment="0" applyProtection="0"/>
    <xf numFmtId="0" fontId="14" fillId="54" borderId="35" applyNumberFormat="0" applyAlignment="0" applyProtection="0"/>
    <xf numFmtId="0" fontId="60" fillId="0" borderId="39" applyNumberFormat="0" applyAlignment="0" applyProtection="0">
      <alignment horizontal="left" vertical="center"/>
    </xf>
    <xf numFmtId="0" fontId="14" fillId="61" borderId="36" applyNumberFormat="0" applyFont="0" applyAlignment="0" applyProtection="0"/>
    <xf numFmtId="0" fontId="50" fillId="57" borderId="34" applyNumberFormat="0" applyProtection="0">
      <alignment horizontal="left" vertical="top"/>
    </xf>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3" fontId="56" fillId="0" borderId="37"/>
    <xf numFmtId="0" fontId="64" fillId="41" borderId="33" applyNumberFormat="0" applyAlignment="0" applyProtection="0"/>
    <xf numFmtId="3" fontId="14" fillId="0" borderId="37" applyNumberFormat="0" applyFont="0" applyBorder="0" applyAlignment="0"/>
    <xf numFmtId="177" fontId="64" fillId="41" borderId="33" applyNumberFormat="0" applyAlignment="0" applyProtection="0"/>
    <xf numFmtId="0" fontId="14" fillId="61" borderId="36" applyNumberFormat="0" applyFont="0" applyAlignment="0" applyProtection="0"/>
    <xf numFmtId="172" fontId="14" fillId="61" borderId="36" applyNumberFormat="0" applyFont="0" applyAlignment="0" applyProtection="0"/>
    <xf numFmtId="0" fontId="44" fillId="54" borderId="33" applyNumberFormat="0" applyAlignment="0" applyProtection="0"/>
    <xf numFmtId="0" fontId="21" fillId="41" borderId="33"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172" fontId="56" fillId="0" borderId="37"/>
    <xf numFmtId="0" fontId="14" fillId="61" borderId="36" applyNumberFormat="0" applyFont="0" applyAlignment="0" applyProtection="0"/>
    <xf numFmtId="0" fontId="50" fillId="57" borderId="34" applyNumberFormat="0" applyProtection="0">
      <alignment horizontal="left" vertical="top"/>
    </xf>
    <xf numFmtId="0" fontId="64" fillId="41" borderId="33"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44" fillId="54" borderId="33"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4" fillId="54" borderId="33" applyNumberFormat="0" applyAlignment="0" applyProtection="0"/>
    <xf numFmtId="0" fontId="14" fillId="61" borderId="36" applyNumberFormat="0" applyFont="0" applyAlignment="0" applyProtection="0"/>
    <xf numFmtId="0" fontId="64" fillId="41" borderId="33" applyNumberFormat="0" applyAlignment="0" applyProtection="0"/>
    <xf numFmtId="172" fontId="54" fillId="54" borderId="33" applyNumberFormat="0" applyAlignment="0" applyProtection="0"/>
    <xf numFmtId="0" fontId="64" fillId="41" borderId="33" applyNumberFormat="0" applyAlignment="0" applyProtection="0"/>
    <xf numFmtId="0" fontId="54" fillId="54" borderId="33" applyNumberFormat="0" applyAlignment="0" applyProtection="0"/>
    <xf numFmtId="0" fontId="14" fillId="61" borderId="36" applyNumberFormat="0" applyFont="0" applyAlignment="0" applyProtection="0"/>
    <xf numFmtId="0" fontId="14" fillId="61" borderId="36" applyNumberFormat="0" applyFont="0" applyAlignment="0" applyProtection="0"/>
    <xf numFmtId="172" fontId="14" fillId="61" borderId="36" applyNumberFormat="0" applyFont="0" applyAlignment="0" applyProtection="0"/>
    <xf numFmtId="0" fontId="64" fillId="41" borderId="33" applyNumberFormat="0" applyAlignment="0" applyProtection="0"/>
    <xf numFmtId="0" fontId="14" fillId="61" borderId="36" applyNumberFormat="0" applyFont="0" applyAlignment="0" applyProtection="0"/>
    <xf numFmtId="0" fontId="15"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177" fontId="14" fillId="41" borderId="33" applyNumberFormat="0" applyAlignment="0" applyProtection="0"/>
    <xf numFmtId="177" fontId="14" fillId="54" borderId="35"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5" fillId="61" borderId="36" applyNumberFormat="0" applyFont="0" applyAlignment="0" applyProtection="0"/>
    <xf numFmtId="0" fontId="56" fillId="0" borderId="37"/>
    <xf numFmtId="3" fontId="56" fillId="0" borderId="37"/>
    <xf numFmtId="0" fontId="14" fillId="61" borderId="36" applyNumberFormat="0" applyFont="0" applyAlignment="0" applyProtection="0"/>
    <xf numFmtId="0" fontId="14" fillId="41" borderId="33"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5" fillId="61" borderId="36" applyNumberFormat="0" applyFont="0" applyAlignment="0" applyProtection="0"/>
    <xf numFmtId="0" fontId="14" fillId="61" borderId="36" applyNumberFormat="0" applyFont="0" applyAlignment="0" applyProtection="0"/>
    <xf numFmtId="0" fontId="50" fillId="57" borderId="34" applyNumberFormat="0" applyProtection="0">
      <alignment horizontal="left" vertical="top"/>
    </xf>
    <xf numFmtId="0" fontId="14" fillId="61" borderId="36" applyNumberFormat="0" applyFont="0" applyAlignment="0" applyProtection="0"/>
    <xf numFmtId="0" fontId="54" fillId="54" borderId="33" applyNumberFormat="0" applyAlignment="0" applyProtection="0"/>
    <xf numFmtId="0" fontId="21" fillId="41" borderId="33" applyNumberFormat="0" applyAlignment="0" applyProtection="0"/>
    <xf numFmtId="0" fontId="14" fillId="41" borderId="33" applyNumberFormat="0" applyAlignment="0" applyProtection="0"/>
    <xf numFmtId="0" fontId="54" fillId="54" borderId="33" applyNumberFormat="0" applyAlignment="0" applyProtection="0"/>
    <xf numFmtId="0" fontId="64" fillId="41" borderId="33" applyNumberFormat="0" applyAlignment="0" applyProtection="0"/>
    <xf numFmtId="0" fontId="64" fillId="41" borderId="33" applyNumberFormat="0" applyAlignment="0" applyProtection="0"/>
    <xf numFmtId="0" fontId="14" fillId="54" borderId="33" applyNumberFormat="0" applyAlignment="0" applyProtection="0"/>
    <xf numFmtId="0" fontId="14" fillId="54" borderId="33" applyNumberFormat="0" applyAlignment="0" applyProtection="0"/>
    <xf numFmtId="0" fontId="14" fillId="61" borderId="36" applyNumberFormat="0" applyFont="0" applyAlignment="0" applyProtection="0"/>
    <xf numFmtId="0" fontId="14" fillId="61" borderId="36" applyNumberFormat="0" applyFont="0" applyAlignment="0" applyProtection="0"/>
    <xf numFmtId="3" fontId="14" fillId="0" borderId="37" applyNumberFormat="0" applyFont="0" applyBorder="0" applyAlignment="0"/>
    <xf numFmtId="0" fontId="14" fillId="61" borderId="36" applyNumberFormat="0" applyFont="0" applyAlignment="0" applyProtection="0"/>
    <xf numFmtId="0" fontId="14" fillId="61" borderId="36" applyNumberFormat="0" applyFont="0" applyAlignment="0" applyProtection="0"/>
    <xf numFmtId="0" fontId="15" fillId="61" borderId="36" applyNumberFormat="0" applyFont="0" applyAlignment="0" applyProtection="0"/>
    <xf numFmtId="0" fontId="14" fillId="61" borderId="36" applyNumberFormat="0" applyFont="0" applyAlignment="0" applyProtection="0"/>
    <xf numFmtId="0" fontId="54" fillId="54" borderId="33"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3" fontId="14" fillId="0" borderId="37" applyNumberFormat="0" applyFont="0" applyBorder="0" applyAlignment="0"/>
    <xf numFmtId="0" fontId="50" fillId="57" borderId="34" applyNumberFormat="0" applyProtection="0">
      <alignment horizontal="left" vertical="top"/>
    </xf>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5"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54" borderId="33" applyNumberFormat="0" applyAlignment="0" applyProtection="0"/>
    <xf numFmtId="0" fontId="44" fillId="54" borderId="33" applyNumberFormat="0" applyAlignment="0" applyProtection="0"/>
    <xf numFmtId="0" fontId="64" fillId="41" borderId="33" applyNumberFormat="0" applyAlignment="0" applyProtection="0"/>
    <xf numFmtId="0" fontId="64" fillId="41" borderId="33" applyNumberFormat="0" applyAlignment="0" applyProtection="0"/>
    <xf numFmtId="0" fontId="14" fillId="41" borderId="33" applyNumberFormat="0" applyAlignment="0" applyProtection="0"/>
    <xf numFmtId="0" fontId="21" fillId="41" borderId="33" applyNumberFormat="0" applyAlignment="0" applyProtection="0"/>
    <xf numFmtId="171" fontId="17" fillId="0" borderId="42" applyFont="0" applyFill="0" applyBorder="0" applyAlignment="0" applyProtection="0"/>
    <xf numFmtId="0" fontId="15" fillId="61" borderId="36" applyNumberFormat="0" applyFont="0" applyAlignment="0" applyProtection="0"/>
    <xf numFmtId="0" fontId="22" fillId="54" borderId="35" applyNumberFormat="0" applyAlignment="0" applyProtection="0"/>
    <xf numFmtId="172" fontId="14" fillId="54" borderId="33" applyNumberFormat="0" applyAlignment="0" applyProtection="0"/>
    <xf numFmtId="0" fontId="14" fillId="61" borderId="36" applyNumberFormat="0" applyFont="0" applyAlignment="0" applyProtection="0"/>
    <xf numFmtId="0" fontId="14" fillId="61" borderId="36" applyNumberFormat="0" applyFont="0" applyAlignment="0" applyProtection="0"/>
    <xf numFmtId="3" fontId="14" fillId="0" borderId="37" applyNumberFormat="0" applyFont="0" applyBorder="0" applyAlignment="0"/>
    <xf numFmtId="0" fontId="64" fillId="41" borderId="33" applyNumberFormat="0" applyAlignment="0" applyProtection="0"/>
    <xf numFmtId="0" fontId="14" fillId="54" borderId="33" applyNumberFormat="0" applyAlignment="0" applyProtection="0"/>
    <xf numFmtId="0" fontId="14" fillId="54" borderId="33" applyNumberFormat="0" applyAlignment="0" applyProtection="0"/>
    <xf numFmtId="0" fontId="14" fillId="61" borderId="36" applyNumberFormat="0" applyFont="0" applyAlignment="0" applyProtection="0"/>
    <xf numFmtId="0" fontId="15"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41" borderId="33" applyNumberFormat="0" applyAlignment="0" applyProtection="0"/>
    <xf numFmtId="0" fontId="22" fillId="54" borderId="35" applyNumberFormat="0" applyAlignment="0" applyProtection="0"/>
    <xf numFmtId="0" fontId="50" fillId="57" borderId="34" applyNumberFormat="0" applyProtection="0">
      <alignment horizontal="left" vertical="top"/>
    </xf>
    <xf numFmtId="0" fontId="14" fillId="54" borderId="33" applyNumberFormat="0" applyAlignment="0" applyProtection="0"/>
    <xf numFmtId="0" fontId="14" fillId="61" borderId="36" applyNumberFormat="0" applyFont="0" applyAlignment="0" applyProtection="0"/>
    <xf numFmtId="0" fontId="15"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50"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54" borderId="35"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54" borderId="35"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5"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5"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5" fillId="61" borderId="36" applyNumberFormat="0" applyFont="0" applyAlignment="0" applyProtection="0"/>
    <xf numFmtId="0" fontId="50" fillId="57" borderId="34" applyNumberFormat="0" applyProtection="0">
      <alignment horizontal="left" vertical="top"/>
    </xf>
    <xf numFmtId="0" fontId="14" fillId="41" borderId="33" applyNumberFormat="0" applyAlignment="0" applyProtection="0"/>
    <xf numFmtId="0" fontId="14" fillId="54" borderId="35" applyNumberFormat="0" applyAlignment="0" applyProtection="0"/>
    <xf numFmtId="0" fontId="64" fillId="41" borderId="33" applyNumberFormat="0" applyAlignment="0" applyProtection="0"/>
    <xf numFmtId="0" fontId="64" fillId="41" borderId="33" applyNumberFormat="0" applyAlignment="0" applyProtection="0"/>
    <xf numFmtId="0" fontId="60" fillId="0" borderId="12">
      <alignment horizontal="left" vertical="center"/>
    </xf>
    <xf numFmtId="0" fontId="64" fillId="41" borderId="33" applyNumberFormat="0" applyAlignment="0" applyProtection="0"/>
    <xf numFmtId="0" fontId="64" fillId="41" borderId="33" applyNumberFormat="0" applyAlignment="0" applyProtection="0"/>
    <xf numFmtId="0" fontId="44" fillId="54" borderId="33" applyNumberFormat="0" applyAlignment="0" applyProtection="0"/>
    <xf numFmtId="0" fontId="14" fillId="54" borderId="33" applyNumberFormat="0" applyAlignment="0" applyProtection="0"/>
    <xf numFmtId="172" fontId="14" fillId="61" borderId="36" applyNumberFormat="0" applyFont="0" applyAlignment="0" applyProtection="0"/>
    <xf numFmtId="0" fontId="64" fillId="41" borderId="33"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21" fillId="41" borderId="33" applyNumberFormat="0" applyAlignment="0" applyProtection="0"/>
    <xf numFmtId="0" fontId="64" fillId="41" borderId="33" applyNumberFormat="0" applyAlignment="0" applyProtection="0"/>
    <xf numFmtId="172" fontId="14" fillId="61" borderId="36" applyNumberFormat="0" applyFont="0" applyAlignment="0" applyProtection="0"/>
    <xf numFmtId="172" fontId="60" fillId="0" borderId="12">
      <alignment horizontal="left" vertical="center"/>
    </xf>
    <xf numFmtId="0" fontId="14" fillId="61" borderId="36" applyNumberFormat="0" applyFont="0" applyAlignment="0" applyProtection="0"/>
    <xf numFmtId="0" fontId="14" fillId="61" borderId="36" applyNumberFormat="0" applyFont="0" applyAlignment="0" applyProtection="0"/>
    <xf numFmtId="0" fontId="15"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5"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5" fillId="61" borderId="36" applyNumberFormat="0" applyFont="0" applyAlignment="0" applyProtection="0"/>
    <xf numFmtId="0" fontId="50" fillId="61" borderId="36" applyNumberFormat="0" applyFont="0" applyAlignment="0" applyProtection="0"/>
    <xf numFmtId="0" fontId="14" fillId="61" borderId="36" applyNumberFormat="0" applyFont="0" applyAlignment="0" applyProtection="0"/>
    <xf numFmtId="0" fontId="44" fillId="54" borderId="33" applyNumberFormat="0" applyAlignment="0" applyProtection="0"/>
    <xf numFmtId="0" fontId="15" fillId="61" borderId="36" applyNumberFormat="0" applyFont="0" applyAlignment="0" applyProtection="0"/>
    <xf numFmtId="0" fontId="15" fillId="61" borderId="36" applyNumberFormat="0" applyFont="0" applyAlignment="0" applyProtection="0"/>
    <xf numFmtId="0" fontId="25" fillId="59" borderId="33" applyNumberFormat="0" applyAlignment="0" applyProtection="0"/>
    <xf numFmtId="0" fontId="14" fillId="54" borderId="35" applyNumberFormat="0" applyAlignment="0" applyProtection="0"/>
    <xf numFmtId="0" fontId="14" fillId="61" borderId="36" applyNumberFormat="0" applyFont="0" applyAlignment="0" applyProtection="0"/>
    <xf numFmtId="0" fontId="14" fillId="54" borderId="33" applyNumberFormat="0" applyAlignment="0" applyProtection="0"/>
    <xf numFmtId="0" fontId="14" fillId="61" borderId="36" applyNumberFormat="0" applyFont="0" applyAlignment="0" applyProtection="0"/>
    <xf numFmtId="0" fontId="15" fillId="61" borderId="36" applyNumberFormat="0" applyFont="0" applyAlignment="0" applyProtection="0"/>
    <xf numFmtId="0" fontId="14" fillId="61" borderId="36" applyNumberFormat="0" applyFont="0" applyAlignment="0" applyProtection="0"/>
    <xf numFmtId="0" fontId="15" fillId="61" borderId="36" applyNumberFormat="0" applyFont="0" applyAlignment="0" applyProtection="0"/>
    <xf numFmtId="0" fontId="14" fillId="61" borderId="36" applyNumberFormat="0" applyFont="0" applyAlignment="0" applyProtection="0"/>
    <xf numFmtId="0" fontId="14" fillId="54" borderId="33" applyNumberFormat="0" applyAlignment="0" applyProtection="0"/>
    <xf numFmtId="0" fontId="15" fillId="61" borderId="36" applyNumberFormat="0" applyFont="0" applyAlignment="0" applyProtection="0"/>
    <xf numFmtId="0" fontId="14" fillId="54" borderId="35" applyNumberFormat="0" applyAlignment="0" applyProtection="0"/>
    <xf numFmtId="0" fontId="14" fillId="61" borderId="36" applyNumberFormat="0" applyFont="0" applyAlignment="0" applyProtection="0"/>
    <xf numFmtId="168" fontId="19" fillId="0" borderId="38" applyFont="0" applyFill="0" applyBorder="0" applyAlignment="0" applyProtection="0"/>
    <xf numFmtId="0" fontId="14" fillId="54" borderId="33" applyNumberFormat="0" applyAlignment="0" applyProtection="0"/>
    <xf numFmtId="0" fontId="14" fillId="61" borderId="36" applyNumberFormat="0" applyFont="0" applyAlignment="0" applyProtection="0"/>
    <xf numFmtId="0" fontId="14" fillId="54" borderId="35" applyNumberFormat="0" applyAlignment="0" applyProtection="0"/>
    <xf numFmtId="0" fontId="64" fillId="41" borderId="33" applyNumberFormat="0" applyAlignment="0" applyProtection="0"/>
    <xf numFmtId="0" fontId="70" fillId="54" borderId="35" applyNumberFormat="0" applyAlignment="0" applyProtection="0"/>
    <xf numFmtId="9" fontId="14" fillId="0" borderId="0" applyFont="0" applyFill="0" applyBorder="0" applyAlignment="0" applyProtection="0"/>
    <xf numFmtId="9" fontId="14" fillId="0" borderId="0" applyFont="0" applyFill="0" applyBorder="0" applyAlignment="0" applyProtection="0"/>
    <xf numFmtId="172" fontId="70" fillId="54" borderId="35"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64" fillId="41" borderId="33" applyNumberFormat="0" applyAlignment="0" applyProtection="0"/>
    <xf numFmtId="0" fontId="14" fillId="61" borderId="36" applyNumberFormat="0" applyFont="0" applyAlignment="0" applyProtection="0"/>
    <xf numFmtId="168" fontId="19" fillId="0" borderId="38" applyFont="0" applyFill="0" applyBorder="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54" borderId="33" applyNumberFormat="0" applyAlignment="0" applyProtection="0"/>
    <xf numFmtId="3" fontId="14" fillId="0" borderId="37" applyNumberFormat="0" applyFont="0" applyBorder="0" applyAlignment="0"/>
    <xf numFmtId="171" fontId="17" fillId="0" borderId="38" applyFont="0" applyFill="0" applyBorder="0" applyAlignment="0" applyProtection="0"/>
    <xf numFmtId="0" fontId="14" fillId="61" borderId="36" applyNumberFormat="0" applyFont="0" applyAlignment="0" applyProtection="0"/>
    <xf numFmtId="0" fontId="14" fillId="61" borderId="36" applyNumberFormat="0" applyFont="0" applyAlignment="0" applyProtection="0"/>
    <xf numFmtId="168" fontId="19" fillId="0" borderId="42" applyFont="0" applyFill="0" applyBorder="0" applyAlignment="0" applyProtection="0"/>
    <xf numFmtId="0" fontId="14" fillId="61" borderId="36" applyNumberFormat="0" applyFont="0" applyAlignment="0" applyProtection="0"/>
    <xf numFmtId="0" fontId="25" fillId="59" borderId="33" applyNumberFormat="0" applyAlignment="0" applyProtection="0"/>
    <xf numFmtId="177" fontId="60" fillId="0" borderId="39" applyNumberFormat="0" applyAlignment="0" applyProtection="0">
      <alignment horizontal="left" vertical="center"/>
    </xf>
    <xf numFmtId="177" fontId="60" fillId="0" borderId="40" applyNumberFormat="0" applyAlignment="0" applyProtection="0">
      <alignment horizontal="left" vertical="center"/>
    </xf>
    <xf numFmtId="172" fontId="14" fillId="61" borderId="36" applyNumberFormat="0" applyFont="0" applyAlignment="0" applyProtection="0"/>
    <xf numFmtId="0" fontId="60" fillId="0" borderId="40" applyNumberFormat="0" applyAlignment="0" applyProtection="0">
      <alignment horizontal="left" vertical="center"/>
    </xf>
    <xf numFmtId="177" fontId="60" fillId="0" borderId="41" applyNumberFormat="0" applyAlignment="0" applyProtection="0">
      <alignment horizontal="left" vertical="center"/>
    </xf>
    <xf numFmtId="3" fontId="56" fillId="0" borderId="37"/>
    <xf numFmtId="0" fontId="64" fillId="41" borderId="33" applyNumberFormat="0" applyAlignment="0" applyProtection="0"/>
    <xf numFmtId="0" fontId="21" fillId="41" borderId="33" applyNumberFormat="0" applyAlignment="0" applyProtection="0"/>
    <xf numFmtId="172" fontId="60" fillId="0" borderId="39" applyNumberFormat="0" applyAlignment="0" applyProtection="0">
      <alignment horizontal="left" vertical="center"/>
    </xf>
    <xf numFmtId="0" fontId="25" fillId="59" borderId="33" applyNumberFormat="0" applyAlignment="0" applyProtection="0"/>
    <xf numFmtId="0" fontId="14" fillId="0" borderId="0"/>
    <xf numFmtId="177" fontId="14" fillId="41" borderId="33" applyNumberFormat="0" applyAlignment="0" applyProtection="0"/>
    <xf numFmtId="177" fontId="14" fillId="54" borderId="35" applyNumberFormat="0" applyAlignment="0" applyProtection="0"/>
    <xf numFmtId="177" fontId="14" fillId="54" borderId="35" applyNumberFormat="0" applyAlignment="0" applyProtection="0"/>
    <xf numFmtId="177" fontId="22" fillId="54" borderId="35" applyNumberFormat="0" applyAlignment="0" applyProtection="0"/>
    <xf numFmtId="177" fontId="21" fillId="41" borderId="33" applyNumberFormat="0" applyAlignment="0" applyProtection="0"/>
    <xf numFmtId="177" fontId="14" fillId="41" borderId="33" applyNumberFormat="0" applyAlignment="0" applyProtection="0"/>
    <xf numFmtId="177" fontId="50" fillId="57" borderId="34" applyNumberFormat="0" applyProtection="0">
      <alignment horizontal="left" vertical="top"/>
    </xf>
    <xf numFmtId="177" fontId="54" fillId="54" borderId="33" applyNumberFormat="0" applyAlignment="0" applyProtection="0"/>
    <xf numFmtId="171" fontId="17" fillId="0" borderId="44" applyFont="0" applyFill="0" applyBorder="0" applyAlignment="0" applyProtection="0"/>
    <xf numFmtId="0" fontId="14" fillId="0" borderId="0"/>
    <xf numFmtId="9" fontId="14" fillId="0" borderId="0" applyFont="0" applyFill="0" applyBorder="0" applyAlignment="0" applyProtection="0"/>
    <xf numFmtId="0" fontId="60" fillId="0" borderId="43" applyNumberFormat="0" applyAlignment="0" applyProtection="0">
      <alignment horizontal="left" vertical="center"/>
    </xf>
    <xf numFmtId="0" fontId="64" fillId="41" borderId="33" applyNumberFormat="0" applyAlignment="0" applyProtection="0"/>
    <xf numFmtId="0" fontId="64" fillId="41" borderId="33" applyNumberFormat="0" applyAlignment="0" applyProtection="0"/>
    <xf numFmtId="172" fontId="14" fillId="61" borderId="36" applyNumberFormat="0" applyFont="0" applyAlignment="0" applyProtection="0"/>
    <xf numFmtId="172" fontId="14" fillId="61" borderId="36" applyNumberFormat="0" applyFont="0" applyAlignment="0" applyProtection="0"/>
    <xf numFmtId="172" fontId="50" fillId="61" borderId="36" applyNumberFormat="0" applyFont="0" applyAlignment="0" applyProtection="0"/>
    <xf numFmtId="172" fontId="64" fillId="41" borderId="33" applyNumberFormat="0" applyAlignment="0" applyProtection="0"/>
    <xf numFmtId="172" fontId="64" fillId="41" borderId="33" applyNumberFormat="0" applyAlignment="0" applyProtection="0"/>
    <xf numFmtId="172" fontId="14" fillId="61" borderId="36" applyNumberFormat="0" applyFont="0" applyAlignment="0" applyProtection="0"/>
    <xf numFmtId="172" fontId="14" fillId="61" borderId="36" applyNumberFormat="0" applyFont="0" applyAlignment="0" applyProtection="0"/>
    <xf numFmtId="172" fontId="15" fillId="61" borderId="36" applyNumberFormat="0" applyFont="0" applyAlignment="0" applyProtection="0"/>
    <xf numFmtId="172" fontId="14" fillId="61" borderId="36" applyNumberFormat="0" applyFont="0" applyAlignment="0" applyProtection="0"/>
    <xf numFmtId="172" fontId="14" fillId="61" borderId="36" applyNumberFormat="0" applyFont="0" applyAlignment="0" applyProtection="0"/>
    <xf numFmtId="172" fontId="14" fillId="54" borderId="35" applyNumberFormat="0" applyAlignment="0" applyProtection="0"/>
    <xf numFmtId="172" fontId="14" fillId="61" borderId="36" applyNumberFormat="0" applyFont="0" applyAlignment="0" applyProtection="0"/>
    <xf numFmtId="172" fontId="14" fillId="61" borderId="36" applyNumberFormat="0" applyFont="0" applyAlignment="0" applyProtection="0"/>
    <xf numFmtId="172" fontId="60" fillId="0" borderId="40" applyNumberFormat="0" applyAlignment="0" applyProtection="0">
      <alignment horizontal="left" vertical="center"/>
    </xf>
    <xf numFmtId="172" fontId="14" fillId="61" borderId="36" applyNumberFormat="0" applyFont="0" applyAlignment="0" applyProtection="0"/>
    <xf numFmtId="172" fontId="14" fillId="61" borderId="36" applyNumberFormat="0" applyFont="0" applyAlignment="0" applyProtection="0"/>
    <xf numFmtId="172" fontId="64" fillId="41" borderId="33" applyNumberFormat="0" applyAlignment="0" applyProtection="0"/>
    <xf numFmtId="172" fontId="14" fillId="61" borderId="36" applyNumberFormat="0" applyFont="0" applyAlignment="0" applyProtection="0"/>
    <xf numFmtId="172" fontId="14" fillId="41" borderId="33" applyNumberFormat="0" applyAlignment="0" applyProtection="0"/>
    <xf numFmtId="172" fontId="14" fillId="61" borderId="36" applyNumberFormat="0" applyFont="0" applyAlignment="0" applyProtection="0"/>
    <xf numFmtId="172" fontId="50" fillId="57" borderId="34" applyNumberFormat="0" applyProtection="0">
      <alignment horizontal="left" vertical="top"/>
    </xf>
    <xf numFmtId="172" fontId="14" fillId="61" borderId="36" applyNumberFormat="0" applyFont="0" applyAlignment="0" applyProtection="0"/>
    <xf numFmtId="172" fontId="15" fillId="61" borderId="36" applyNumberFormat="0" applyFont="0" applyAlignment="0" applyProtection="0"/>
    <xf numFmtId="172" fontId="14" fillId="61" borderId="36" applyNumberFormat="0" applyFont="0" applyAlignment="0" applyProtection="0"/>
    <xf numFmtId="172" fontId="14" fillId="61" borderId="36" applyNumberFormat="0" applyFont="0" applyAlignment="0" applyProtection="0"/>
    <xf numFmtId="172" fontId="44" fillId="54" borderId="33" applyNumberFormat="0" applyAlignment="0" applyProtection="0"/>
    <xf numFmtId="172" fontId="14" fillId="41" borderId="33" applyNumberFormat="0" applyAlignment="0" applyProtection="0"/>
    <xf numFmtId="0" fontId="44" fillId="54" borderId="33" applyNumberFormat="0" applyAlignment="0" applyProtection="0"/>
    <xf numFmtId="0" fontId="44" fillId="54" borderId="33" applyNumberFormat="0" applyAlignment="0" applyProtection="0"/>
    <xf numFmtId="0" fontId="64" fillId="41" borderId="33" applyNumberFormat="0" applyAlignment="0" applyProtection="0"/>
    <xf numFmtId="172" fontId="22" fillId="54" borderId="35" applyNumberFormat="0" applyAlignment="0" applyProtection="0"/>
    <xf numFmtId="172" fontId="64" fillId="41" borderId="33" applyNumberFormat="0" applyAlignment="0" applyProtection="0"/>
    <xf numFmtId="0" fontId="14" fillId="61" borderId="36" applyNumberFormat="0" applyFont="0" applyAlignment="0" applyProtection="0"/>
    <xf numFmtId="172" fontId="60" fillId="0" borderId="43" applyNumberFormat="0" applyAlignment="0" applyProtection="0">
      <alignment horizontal="left" vertical="center"/>
    </xf>
    <xf numFmtId="0" fontId="14" fillId="61" borderId="36" applyNumberFormat="0" applyFont="0" applyAlignment="0" applyProtection="0"/>
    <xf numFmtId="177" fontId="60" fillId="0" borderId="43" applyNumberFormat="0" applyAlignment="0" applyProtection="0">
      <alignment horizontal="left" vertical="center"/>
    </xf>
    <xf numFmtId="172" fontId="14" fillId="61" borderId="36" applyNumberFormat="0" applyFont="0" applyAlignment="0" applyProtection="0"/>
    <xf numFmtId="172" fontId="14" fillId="61" borderId="36" applyNumberFormat="0" applyFont="0" applyAlignment="0" applyProtection="0"/>
    <xf numFmtId="172" fontId="14" fillId="54" borderId="33" applyNumberFormat="0" applyAlignment="0" applyProtection="0"/>
    <xf numFmtId="172" fontId="21" fillId="41" borderId="33" applyNumberFormat="0" applyAlignment="0" applyProtection="0"/>
    <xf numFmtId="172" fontId="14" fillId="61" borderId="36" applyNumberFormat="0" applyFont="0" applyAlignment="0" applyProtection="0"/>
    <xf numFmtId="0" fontId="25" fillId="59" borderId="33" applyNumberFormat="0" applyAlignment="0" applyProtection="0"/>
    <xf numFmtId="172" fontId="14" fillId="54" borderId="35" applyNumberFormat="0" applyAlignment="0" applyProtection="0"/>
    <xf numFmtId="9" fontId="14" fillId="0" borderId="0" applyFont="0" applyFill="0" applyBorder="0" applyAlignment="0" applyProtection="0"/>
    <xf numFmtId="0" fontId="50" fillId="61" borderId="36" applyNumberFormat="0" applyFont="0" applyAlignment="0" applyProtection="0"/>
    <xf numFmtId="0" fontId="14" fillId="54" borderId="33" applyNumberFormat="0" applyAlignment="0" applyProtection="0"/>
    <xf numFmtId="0" fontId="64" fillId="41" borderId="33" applyNumberFormat="0" applyAlignment="0" applyProtection="0"/>
    <xf numFmtId="0" fontId="14" fillId="54" borderId="33"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41" borderId="33"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3" fontId="14" fillId="0" borderId="37" applyNumberFormat="0" applyFont="0" applyBorder="0" applyAlignment="0"/>
    <xf numFmtId="0" fontId="60" fillId="0" borderId="12">
      <alignment horizontal="left" vertical="center"/>
    </xf>
    <xf numFmtId="0" fontId="70" fillId="54" borderId="35"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5" fillId="61" borderId="36" applyNumberFormat="0" applyFont="0" applyAlignment="0" applyProtection="0"/>
    <xf numFmtId="0" fontId="14" fillId="54" borderId="35"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5"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5" fillId="61" borderId="36" applyNumberFormat="0" applyFont="0" applyAlignment="0" applyProtection="0"/>
    <xf numFmtId="0" fontId="54" fillId="54" borderId="33"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5" fillId="61" borderId="36" applyNumberFormat="0" applyFont="0" applyAlignment="0" applyProtection="0"/>
    <xf numFmtId="0" fontId="14" fillId="61" borderId="36" applyNumberFormat="0" applyFont="0" applyAlignment="0" applyProtection="0"/>
    <xf numFmtId="0" fontId="15"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3" fontId="14" fillId="0" borderId="37" applyNumberFormat="0" applyFont="0" applyBorder="0" applyAlignment="0"/>
    <xf numFmtId="3" fontId="14" fillId="0" borderId="37" applyNumberFormat="0" applyFont="0" applyBorder="0" applyAlignment="0"/>
    <xf numFmtId="3" fontId="14" fillId="0" borderId="37" applyNumberFormat="0" applyFont="0" applyBorder="0" applyAlignment="0"/>
    <xf numFmtId="0" fontId="70" fillId="54" borderId="35" applyNumberFormat="0" applyAlignment="0" applyProtection="0"/>
    <xf numFmtId="10" fontId="59" fillId="60" borderId="37" applyNumberFormat="0" applyBorder="0" applyAlignment="0" applyProtection="0"/>
    <xf numFmtId="0" fontId="56" fillId="0" borderId="37"/>
    <xf numFmtId="172" fontId="56" fillId="0" borderId="37"/>
    <xf numFmtId="3" fontId="56" fillId="0" borderId="37"/>
    <xf numFmtId="0" fontId="14" fillId="61" borderId="36" applyNumberFormat="0" applyFont="0" applyAlignment="0" applyProtection="0"/>
    <xf numFmtId="0" fontId="14" fillId="61" borderId="36" applyNumberFormat="0" applyFont="0" applyAlignment="0" applyProtection="0"/>
    <xf numFmtId="0" fontId="21" fillId="41" borderId="33" applyNumberFormat="0" applyAlignment="0" applyProtection="0"/>
    <xf numFmtId="0" fontId="14" fillId="41" borderId="33" applyNumberFormat="0" applyAlignment="0" applyProtection="0"/>
    <xf numFmtId="0" fontId="14" fillId="41" borderId="33"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5"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50" fillId="57" borderId="34" applyNumberFormat="0" applyProtection="0">
      <alignment horizontal="left" vertical="top"/>
    </xf>
    <xf numFmtId="0" fontId="22" fillId="54" borderId="35" applyNumberFormat="0" applyAlignment="0" applyProtection="0"/>
    <xf numFmtId="0" fontId="50" fillId="61" borderId="36" applyNumberFormat="0" applyFont="0" applyAlignment="0" applyProtection="0"/>
    <xf numFmtId="0" fontId="60" fillId="0" borderId="12">
      <alignment horizontal="left" vertical="center"/>
    </xf>
    <xf numFmtId="0" fontId="15"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54" fillId="54" borderId="33" applyNumberFormat="0" applyAlignment="0" applyProtection="0"/>
    <xf numFmtId="0" fontId="21" fillId="41" borderId="33" applyNumberFormat="0" applyAlignment="0" applyProtection="0"/>
    <xf numFmtId="0" fontId="14" fillId="41" borderId="33" applyNumberFormat="0" applyAlignment="0" applyProtection="0"/>
    <xf numFmtId="0" fontId="14" fillId="41" borderId="33" applyNumberFormat="0" applyAlignment="0" applyProtection="0"/>
    <xf numFmtId="0" fontId="14" fillId="41" borderId="33" applyNumberFormat="0" applyAlignment="0" applyProtection="0"/>
    <xf numFmtId="0" fontId="54" fillId="54" borderId="33" applyNumberFormat="0" applyAlignment="0" applyProtection="0"/>
    <xf numFmtId="0" fontId="14" fillId="41" borderId="33" applyNumberFormat="0" applyAlignment="0" applyProtection="0"/>
    <xf numFmtId="0" fontId="14" fillId="41" borderId="33" applyNumberFormat="0" applyAlignment="0" applyProtection="0"/>
    <xf numFmtId="0" fontId="64" fillId="41" borderId="33" applyNumberFormat="0" applyAlignment="0" applyProtection="0"/>
    <xf numFmtId="0" fontId="64" fillId="41" borderId="33" applyNumberFormat="0" applyAlignment="0" applyProtection="0"/>
    <xf numFmtId="0" fontId="64" fillId="41" borderId="33" applyNumberFormat="0" applyAlignment="0" applyProtection="0"/>
    <xf numFmtId="0" fontId="64" fillId="41" borderId="33" applyNumberFormat="0" applyAlignment="0" applyProtection="0"/>
    <xf numFmtId="0" fontId="64" fillId="41" borderId="33" applyNumberFormat="0" applyAlignment="0" applyProtection="0"/>
    <xf numFmtId="0" fontId="64" fillId="41" borderId="33" applyNumberFormat="0" applyAlignment="0" applyProtection="0"/>
    <xf numFmtId="0" fontId="64" fillId="41" borderId="33" applyNumberFormat="0" applyAlignment="0" applyProtection="0"/>
    <xf numFmtId="0" fontId="64" fillId="41" borderId="33" applyNumberFormat="0" applyAlignment="0" applyProtection="0"/>
    <xf numFmtId="0" fontId="14" fillId="61" borderId="36" applyNumberFormat="0" applyFont="0" applyAlignment="0" applyProtection="0"/>
    <xf numFmtId="0" fontId="44" fillId="54" borderId="33" applyNumberFormat="0" applyAlignment="0" applyProtection="0"/>
    <xf numFmtId="0" fontId="14" fillId="54" borderId="33" applyNumberFormat="0" applyAlignment="0" applyProtection="0"/>
    <xf numFmtId="0" fontId="14" fillId="54" borderId="33" applyNumberFormat="0" applyAlignment="0" applyProtection="0"/>
    <xf numFmtId="0" fontId="14" fillId="54" borderId="33" applyNumberFormat="0" applyAlignment="0" applyProtection="0"/>
    <xf numFmtId="0" fontId="14" fillId="61" borderId="36" applyNumberFormat="0" applyFont="0" applyAlignment="0" applyProtection="0"/>
    <xf numFmtId="0" fontId="44" fillId="54" borderId="33"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4" fillId="54" borderId="35"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70" fillId="54" borderId="35"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50" fillId="61" borderId="36" applyNumberFormat="0" applyFont="0" applyAlignment="0" applyProtection="0"/>
    <xf numFmtId="0" fontId="64" fillId="41" borderId="33"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5" fillId="61" borderId="36" applyNumberFormat="0" applyFont="0" applyAlignment="0" applyProtection="0"/>
    <xf numFmtId="0" fontId="14" fillId="54" borderId="33" applyNumberFormat="0" applyAlignment="0" applyProtection="0"/>
    <xf numFmtId="0" fontId="64" fillId="41" borderId="33"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21" fillId="41" borderId="33" applyNumberFormat="0" applyAlignment="0" applyProtection="0"/>
    <xf numFmtId="0" fontId="15" fillId="61" borderId="36" applyNumberFormat="0" applyFont="0" applyAlignment="0" applyProtection="0"/>
    <xf numFmtId="0" fontId="15" fillId="61" borderId="36" applyNumberFormat="0" applyFont="0" applyAlignment="0" applyProtection="0"/>
    <xf numFmtId="0" fontId="14" fillId="61" borderId="36" applyNumberFormat="0" applyFont="0" applyAlignment="0" applyProtection="0"/>
    <xf numFmtId="0" fontId="14" fillId="41" borderId="33" applyNumberFormat="0" applyAlignment="0" applyProtection="0"/>
    <xf numFmtId="3" fontId="14" fillId="0" borderId="37" applyNumberFormat="0" applyFont="0" applyBorder="0" applyAlignment="0"/>
    <xf numFmtId="0" fontId="21" fillId="41" borderId="33" applyNumberFormat="0" applyAlignment="0" applyProtection="0"/>
    <xf numFmtId="0" fontId="15"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5"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50" fillId="61" borderId="36" applyNumberFormat="0" applyFont="0" applyAlignment="0" applyProtection="0"/>
    <xf numFmtId="0" fontId="54" fillId="54" borderId="33" applyNumberFormat="0" applyAlignment="0" applyProtection="0"/>
    <xf numFmtId="172" fontId="14" fillId="54" borderId="33" applyNumberFormat="0" applyAlignment="0" applyProtection="0"/>
    <xf numFmtId="172" fontId="14" fillId="61" borderId="36" applyNumberFormat="0" applyFont="0" applyAlignment="0" applyProtection="0"/>
    <xf numFmtId="172" fontId="14" fillId="61" borderId="36" applyNumberFormat="0" applyFont="0" applyAlignment="0" applyProtection="0"/>
    <xf numFmtId="172" fontId="14" fillId="61" borderId="36" applyNumberFormat="0" applyFont="0" applyAlignment="0" applyProtection="0"/>
    <xf numFmtId="0" fontId="22" fillId="54" borderId="35" applyNumberFormat="0" applyAlignment="0" applyProtection="0"/>
    <xf numFmtId="172" fontId="14" fillId="41" borderId="33" applyNumberFormat="0" applyAlignment="0" applyProtection="0"/>
    <xf numFmtId="0" fontId="21" fillId="41" borderId="33"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21" fillId="41" borderId="33" applyNumberFormat="0" applyAlignment="0" applyProtection="0"/>
    <xf numFmtId="0" fontId="14" fillId="41" borderId="33" applyNumberFormat="0" applyAlignment="0" applyProtection="0"/>
    <xf numFmtId="0" fontId="14" fillId="61" borderId="36" applyNumberFormat="0" applyFont="0" applyAlignment="0" applyProtection="0"/>
    <xf numFmtId="0" fontId="50" fillId="57" borderId="34" applyNumberFormat="0" applyProtection="0">
      <alignment horizontal="left" vertical="top"/>
    </xf>
    <xf numFmtId="0" fontId="64" fillId="41" borderId="33" applyNumberFormat="0" applyAlignment="0" applyProtection="0"/>
    <xf numFmtId="0" fontId="14" fillId="41" borderId="33" applyNumberFormat="0" applyAlignment="0" applyProtection="0"/>
    <xf numFmtId="0" fontId="15" fillId="61" borderId="36" applyNumberFormat="0" applyFont="0" applyAlignment="0" applyProtection="0"/>
    <xf numFmtId="0" fontId="14" fillId="41" borderId="33" applyNumberFormat="0" applyAlignment="0" applyProtection="0"/>
    <xf numFmtId="0" fontId="54" fillId="54" borderId="33" applyNumberFormat="0" applyAlignment="0" applyProtection="0"/>
    <xf numFmtId="0" fontId="50" fillId="57" borderId="34" applyNumberFormat="0" applyProtection="0">
      <alignment horizontal="left" vertical="top"/>
    </xf>
    <xf numFmtId="0" fontId="14" fillId="41" borderId="33" applyNumberFormat="0" applyAlignment="0" applyProtection="0"/>
    <xf numFmtId="0" fontId="14" fillId="54" borderId="35" applyNumberFormat="0" applyAlignment="0" applyProtection="0"/>
    <xf numFmtId="0" fontId="64" fillId="41" borderId="33" applyNumberFormat="0" applyAlignment="0" applyProtection="0"/>
    <xf numFmtId="0" fontId="64" fillId="41" borderId="33" applyNumberFormat="0" applyAlignment="0" applyProtection="0"/>
    <xf numFmtId="0" fontId="14" fillId="0" borderId="0"/>
    <xf numFmtId="0" fontId="64" fillId="41" borderId="33" applyNumberFormat="0" applyAlignment="0" applyProtection="0"/>
    <xf numFmtId="0" fontId="14" fillId="61" borderId="36" applyNumberFormat="0" applyFont="0" applyAlignment="0" applyProtection="0"/>
    <xf numFmtId="0" fontId="64" fillId="41" borderId="33" applyNumberFormat="0" applyAlignment="0" applyProtection="0"/>
    <xf numFmtId="0" fontId="64" fillId="41" borderId="33" applyNumberFormat="0" applyAlignment="0" applyProtection="0"/>
    <xf numFmtId="0" fontId="44" fillId="54" borderId="33" applyNumberFormat="0" applyAlignment="0" applyProtection="0"/>
    <xf numFmtId="0" fontId="14" fillId="54" borderId="33" applyNumberFormat="0" applyAlignment="0" applyProtection="0"/>
    <xf numFmtId="0" fontId="14" fillId="54" borderId="33" applyNumberFormat="0" applyAlignment="0" applyProtection="0"/>
    <xf numFmtId="0" fontId="14" fillId="54" borderId="33" applyNumberFormat="0" applyAlignment="0" applyProtection="0"/>
    <xf numFmtId="0" fontId="50" fillId="61" borderId="36" applyNumberFormat="0" applyFont="0" applyAlignment="0" applyProtection="0"/>
    <xf numFmtId="0" fontId="44" fillId="54" borderId="33" applyNumberFormat="0" applyAlignment="0" applyProtection="0"/>
    <xf numFmtId="0" fontId="14" fillId="41" borderId="33" applyNumberFormat="0" applyAlignment="0" applyProtection="0"/>
    <xf numFmtId="0" fontId="56" fillId="0" borderId="37"/>
    <xf numFmtId="9" fontId="14" fillId="0" borderId="0" applyFont="0" applyFill="0" applyBorder="0" applyAlignment="0" applyProtection="0"/>
    <xf numFmtId="172" fontId="56" fillId="0" borderId="37"/>
    <xf numFmtId="0" fontId="14" fillId="41" borderId="33" applyNumberFormat="0" applyAlignment="0" applyProtection="0"/>
    <xf numFmtId="0" fontId="21" fillId="41" borderId="33" applyNumberFormat="0" applyAlignment="0" applyProtection="0"/>
    <xf numFmtId="0" fontId="14" fillId="54" borderId="35"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4" fillId="54" borderId="35" applyNumberFormat="0" applyAlignment="0" applyProtection="0"/>
    <xf numFmtId="3" fontId="56" fillId="0" borderId="37"/>
    <xf numFmtId="0" fontId="15" fillId="61" borderId="36" applyNumberFormat="0" applyFont="0" applyAlignment="0" applyProtection="0"/>
    <xf numFmtId="0" fontId="15" fillId="61" borderId="36" applyNumberFormat="0" applyFont="0" applyAlignment="0" applyProtection="0"/>
    <xf numFmtId="0" fontId="60" fillId="0" borderId="12">
      <alignment horizontal="left" vertical="center"/>
    </xf>
    <xf numFmtId="0" fontId="15" fillId="61" borderId="36" applyNumberFormat="0" applyFont="0" applyAlignment="0" applyProtection="0"/>
    <xf numFmtId="0" fontId="14" fillId="61" borderId="36" applyNumberFormat="0" applyFont="0" applyAlignment="0" applyProtection="0"/>
    <xf numFmtId="0" fontId="14" fillId="41" borderId="33" applyNumberFormat="0" applyAlignment="0" applyProtection="0"/>
    <xf numFmtId="10" fontId="59" fillId="60" borderId="37" applyNumberFormat="0" applyBorder="0" applyAlignment="0" applyProtection="0"/>
    <xf numFmtId="0" fontId="22" fillId="54" borderId="35" applyNumberFormat="0" applyAlignment="0" applyProtection="0"/>
    <xf numFmtId="0" fontId="14" fillId="54" borderId="33" applyNumberFormat="0" applyAlignment="0" applyProtection="0"/>
    <xf numFmtId="0" fontId="14" fillId="61" borderId="36" applyNumberFormat="0" applyFont="0" applyAlignment="0" applyProtection="0"/>
    <xf numFmtId="0" fontId="14" fillId="61" borderId="36" applyNumberFormat="0" applyFont="0" applyAlignment="0" applyProtection="0"/>
    <xf numFmtId="3" fontId="14" fillId="0" borderId="37" applyNumberFormat="0" applyFont="0" applyBorder="0" applyAlignment="0"/>
    <xf numFmtId="168" fontId="19" fillId="0" borderId="44" applyFont="0" applyFill="0" applyBorder="0" applyAlignment="0" applyProtection="0"/>
    <xf numFmtId="0" fontId="14" fillId="0" borderId="0"/>
    <xf numFmtId="9" fontId="14" fillId="0" borderId="0" applyFont="0" applyFill="0" applyBorder="0" applyAlignment="0" applyProtection="0"/>
  </cellStyleXfs>
  <cellXfs count="193">
    <xf numFmtId="0" fontId="0" fillId="0" borderId="0" xfId="0"/>
    <xf numFmtId="0" fontId="1" fillId="2" borderId="0" xfId="0" applyFont="1" applyFill="1"/>
    <xf numFmtId="0" fontId="2" fillId="0" borderId="0" xfId="0" applyFont="1"/>
    <xf numFmtId="0" fontId="2" fillId="2" borderId="0" xfId="0" applyFont="1" applyFill="1"/>
    <xf numFmtId="0" fontId="2" fillId="4" borderId="0" xfId="0" applyFont="1" applyFill="1"/>
    <xf numFmtId="0" fontId="3" fillId="0" borderId="0" xfId="0" applyFont="1"/>
    <xf numFmtId="0" fontId="3" fillId="2" borderId="0" xfId="0" applyFont="1" applyFill="1"/>
    <xf numFmtId="0" fontId="3" fillId="4" borderId="0" xfId="0" applyFont="1" applyFill="1"/>
    <xf numFmtId="0" fontId="4" fillId="0" borderId="0" xfId="0" applyFont="1"/>
    <xf numFmtId="3" fontId="2" fillId="0" borderId="0" xfId="0" applyNumberFormat="1" applyFont="1"/>
    <xf numFmtId="0" fontId="3" fillId="0" borderId="0" xfId="0" applyFont="1" applyAlignment="1">
      <alignment horizontal="left" indent="1"/>
    </xf>
    <xf numFmtId="0" fontId="6" fillId="3" borderId="0" xfId="0" applyFont="1" applyFill="1"/>
    <xf numFmtId="0" fontId="5" fillId="2" borderId="0" xfId="0" applyFont="1" applyFill="1"/>
    <xf numFmtId="0" fontId="6" fillId="3" borderId="0" xfId="0" applyFont="1" applyFill="1" applyAlignment="1">
      <alignment horizontal="center"/>
    </xf>
    <xf numFmtId="165" fontId="2" fillId="0" borderId="0" xfId="0" applyNumberFormat="1" applyFont="1"/>
    <xf numFmtId="165" fontId="2" fillId="2" borderId="0" xfId="0" applyNumberFormat="1" applyFont="1" applyFill="1"/>
    <xf numFmtId="165" fontId="2" fillId="4" borderId="0" xfId="0" applyNumberFormat="1" applyFont="1" applyFill="1"/>
    <xf numFmtId="0" fontId="4" fillId="2" borderId="0" xfId="0" applyFont="1" applyFill="1"/>
    <xf numFmtId="3" fontId="3" fillId="4" borderId="0" xfId="0" applyNumberFormat="1" applyFont="1" applyFill="1"/>
    <xf numFmtId="3" fontId="3" fillId="2" borderId="0" xfId="0" applyNumberFormat="1" applyFont="1" applyFill="1"/>
    <xf numFmtId="3" fontId="2" fillId="2" borderId="2" xfId="0" applyNumberFormat="1" applyFont="1" applyFill="1" applyBorder="1"/>
    <xf numFmtId="3" fontId="3" fillId="2" borderId="2" xfId="0" applyNumberFormat="1" applyFont="1" applyFill="1" applyBorder="1"/>
    <xf numFmtId="0" fontId="2" fillId="2" borderId="1" xfId="0" applyFont="1" applyFill="1" applyBorder="1"/>
    <xf numFmtId="3" fontId="2" fillId="2" borderId="2" xfId="0" applyNumberFormat="1" applyFont="1" applyFill="1" applyBorder="1" applyAlignment="1">
      <alignment horizontal="right"/>
    </xf>
    <xf numFmtId="0" fontId="2" fillId="2" borderId="2" xfId="0" applyFont="1" applyFill="1" applyBorder="1"/>
    <xf numFmtId="165" fontId="3" fillId="2" borderId="1" xfId="0" applyNumberFormat="1" applyFont="1" applyFill="1" applyBorder="1"/>
    <xf numFmtId="165" fontId="2" fillId="2" borderId="2" xfId="0" applyNumberFormat="1" applyFont="1" applyFill="1" applyBorder="1"/>
    <xf numFmtId="165" fontId="3" fillId="2" borderId="2" xfId="0" applyNumberFormat="1" applyFont="1" applyFill="1" applyBorder="1"/>
    <xf numFmtId="165" fontId="4" fillId="2" borderId="2" xfId="0" applyNumberFormat="1" applyFont="1" applyFill="1" applyBorder="1"/>
    <xf numFmtId="165" fontId="9" fillId="0" borderId="0" xfId="0" applyNumberFormat="1" applyFont="1"/>
    <xf numFmtId="9" fontId="10" fillId="2" borderId="1" xfId="1" applyFont="1" applyFill="1" applyBorder="1"/>
    <xf numFmtId="9" fontId="10" fillId="2" borderId="2" xfId="1" applyFont="1" applyFill="1" applyBorder="1"/>
    <xf numFmtId="165" fontId="8" fillId="2" borderId="0" xfId="0" applyNumberFormat="1" applyFont="1" applyFill="1"/>
    <xf numFmtId="165" fontId="8" fillId="0" borderId="0" xfId="0" applyNumberFormat="1" applyFont="1"/>
    <xf numFmtId="167" fontId="11" fillId="2" borderId="0" xfId="0" applyNumberFormat="1" applyFont="1" applyFill="1" applyAlignment="1">
      <alignment horizontal="right" vertical="center"/>
    </xf>
    <xf numFmtId="0" fontId="12" fillId="3" borderId="0" xfId="0" applyFont="1" applyFill="1"/>
    <xf numFmtId="0" fontId="12" fillId="2" borderId="0" xfId="0" applyFont="1" applyFill="1"/>
    <xf numFmtId="0" fontId="12" fillId="3" borderId="0" xfId="0" applyFont="1" applyFill="1" applyAlignment="1">
      <alignment horizontal="center"/>
    </xf>
    <xf numFmtId="0" fontId="125" fillId="2" borderId="0" xfId="0" applyFont="1" applyFill="1"/>
    <xf numFmtId="0" fontId="127" fillId="2" borderId="0" xfId="0" applyFont="1" applyFill="1" applyAlignment="1">
      <alignment wrapText="1"/>
    </xf>
    <xf numFmtId="0" fontId="127" fillId="2" borderId="0" xfId="0" applyFont="1" applyFill="1"/>
    <xf numFmtId="167" fontId="11" fillId="2" borderId="45" xfId="0" applyNumberFormat="1" applyFont="1" applyFill="1" applyBorder="1" applyAlignment="1">
      <alignment horizontal="right" vertical="center"/>
    </xf>
    <xf numFmtId="167" fontId="125" fillId="2" borderId="0" xfId="0" applyNumberFormat="1" applyFont="1" applyFill="1" applyAlignment="1">
      <alignment horizontal="right" vertical="center"/>
    </xf>
    <xf numFmtId="167" fontId="125" fillId="2" borderId="45" xfId="0" applyNumberFormat="1" applyFont="1" applyFill="1" applyBorder="1" applyAlignment="1">
      <alignment horizontal="right" vertical="center"/>
    </xf>
    <xf numFmtId="167" fontId="128" fillId="2" borderId="45" xfId="0" applyNumberFormat="1" applyFont="1" applyFill="1" applyBorder="1" applyAlignment="1">
      <alignment horizontal="right" vertical="center"/>
    </xf>
    <xf numFmtId="184" fontId="11" fillId="2" borderId="0" xfId="0" applyNumberFormat="1" applyFont="1" applyFill="1" applyAlignment="1">
      <alignment horizontal="right" vertical="center"/>
    </xf>
    <xf numFmtId="167" fontId="11" fillId="62" borderId="0" xfId="0" applyNumberFormat="1" applyFont="1" applyFill="1"/>
    <xf numFmtId="0" fontId="12" fillId="3" borderId="0" xfId="0" applyFont="1" applyFill="1" applyAlignment="1">
      <alignment horizontal="right"/>
    </xf>
    <xf numFmtId="0" fontId="125" fillId="2" borderId="0" xfId="0" applyFont="1" applyFill="1" applyAlignment="1">
      <alignment horizontal="left" indent="2"/>
    </xf>
    <xf numFmtId="167" fontId="129" fillId="2" borderId="0" xfId="0" applyNumberFormat="1" applyFont="1" applyFill="1" applyAlignment="1">
      <alignment horizontal="right" vertical="center"/>
    </xf>
    <xf numFmtId="0" fontId="125" fillId="2" borderId="0" xfId="0" applyFont="1" applyFill="1" applyAlignment="1">
      <alignment wrapText="1"/>
    </xf>
    <xf numFmtId="0" fontId="125" fillId="2" borderId="45" xfId="0" applyFont="1" applyFill="1" applyBorder="1" applyAlignment="1">
      <alignment wrapText="1"/>
    </xf>
    <xf numFmtId="0" fontId="125" fillId="2" borderId="45" xfId="0" applyFont="1" applyFill="1" applyBorder="1"/>
    <xf numFmtId="0" fontId="128" fillId="2" borderId="45" xfId="0" applyFont="1" applyFill="1" applyBorder="1" applyAlignment="1">
      <alignment horizontal="left" indent="2"/>
    </xf>
    <xf numFmtId="167" fontId="127" fillId="2" borderId="0" xfId="0" applyNumberFormat="1" applyFont="1" applyFill="1" applyAlignment="1">
      <alignment horizontal="right" vertical="center"/>
    </xf>
    <xf numFmtId="167" fontId="129" fillId="2" borderId="46" xfId="0" applyNumberFormat="1" applyFont="1" applyFill="1" applyBorder="1" applyAlignment="1">
      <alignment horizontal="right" vertical="center"/>
    </xf>
    <xf numFmtId="167" fontId="129" fillId="2" borderId="47" xfId="0" applyNumberFormat="1" applyFont="1" applyFill="1" applyBorder="1" applyAlignment="1">
      <alignment horizontal="right" vertical="center"/>
    </xf>
    <xf numFmtId="186" fontId="129" fillId="2" borderId="0" xfId="0" applyNumberFormat="1" applyFont="1" applyFill="1" applyAlignment="1">
      <alignment horizontal="center"/>
    </xf>
    <xf numFmtId="185" fontId="129" fillId="62" borderId="50" xfId="0" applyNumberFormat="1" applyFont="1" applyFill="1" applyBorder="1" applyAlignment="1">
      <alignment horizontal="center"/>
    </xf>
    <xf numFmtId="0" fontId="0" fillId="0" borderId="52" xfId="0" applyBorder="1"/>
    <xf numFmtId="0" fontId="0" fillId="63" borderId="53" xfId="0" applyFill="1" applyBorder="1"/>
    <xf numFmtId="185" fontId="129" fillId="62" borderId="53" xfId="0" applyNumberFormat="1" applyFont="1" applyFill="1" applyBorder="1" applyAlignment="1">
      <alignment horizontal="left"/>
    </xf>
    <xf numFmtId="185" fontId="11" fillId="62" borderId="53" xfId="0" applyNumberFormat="1" applyFont="1" applyFill="1" applyBorder="1" applyAlignment="1">
      <alignment horizontal="left"/>
    </xf>
    <xf numFmtId="185" fontId="126" fillId="2" borderId="53" xfId="0" applyNumberFormat="1" applyFont="1" applyFill="1" applyBorder="1" applyAlignment="1">
      <alignment horizontal="left" vertical="center" wrapText="1"/>
    </xf>
    <xf numFmtId="185" fontId="129" fillId="2" borderId="53" xfId="0" applyNumberFormat="1" applyFont="1" applyFill="1" applyBorder="1" applyAlignment="1">
      <alignment horizontal="left"/>
    </xf>
    <xf numFmtId="185" fontId="11" fillId="2" borderId="53" xfId="0" applyNumberFormat="1" applyFont="1" applyFill="1" applyBorder="1" applyAlignment="1">
      <alignment horizontal="left"/>
    </xf>
    <xf numFmtId="0" fontId="0" fillId="63" borderId="52" xfId="0" applyFill="1" applyBorder="1"/>
    <xf numFmtId="185" fontId="129" fillId="62" borderId="54" xfId="0" applyNumberFormat="1" applyFont="1" applyFill="1" applyBorder="1" applyAlignment="1">
      <alignment horizontal="left"/>
    </xf>
    <xf numFmtId="0" fontId="0" fillId="63" borderId="54" xfId="0" applyFill="1" applyBorder="1"/>
    <xf numFmtId="186" fontId="129" fillId="2" borderId="48" xfId="0" applyNumberFormat="1" applyFont="1" applyFill="1" applyBorder="1" applyAlignment="1">
      <alignment horizontal="center" vertical="center" wrapText="1"/>
    </xf>
    <xf numFmtId="185" fontId="129" fillId="62" borderId="48" xfId="0" applyNumberFormat="1" applyFont="1" applyFill="1" applyBorder="1" applyAlignment="1">
      <alignment horizontal="center"/>
    </xf>
    <xf numFmtId="185" fontId="129" fillId="62" borderId="51" xfId="0" applyNumberFormat="1" applyFont="1" applyFill="1" applyBorder="1" applyAlignment="1">
      <alignment horizontal="center"/>
    </xf>
    <xf numFmtId="167" fontId="130" fillId="64" borderId="0" xfId="6" applyNumberFormat="1" applyFont="1" applyFill="1" applyAlignment="1">
      <alignment horizontal="center" vertical="center"/>
    </xf>
    <xf numFmtId="167" fontId="130" fillId="64" borderId="50" xfId="6" applyNumberFormat="1" applyFont="1" applyFill="1" applyBorder="1" applyAlignment="1">
      <alignment horizontal="center" vertical="center"/>
    </xf>
    <xf numFmtId="185" fontId="129" fillId="64" borderId="53" xfId="0" applyNumberFormat="1" applyFont="1" applyFill="1" applyBorder="1" applyAlignment="1">
      <alignment horizontal="left"/>
    </xf>
    <xf numFmtId="167" fontId="0" fillId="64" borderId="0" xfId="0" applyNumberFormat="1" applyFill="1"/>
    <xf numFmtId="167" fontId="0" fillId="64" borderId="50" xfId="0" applyNumberFormat="1" applyFill="1" applyBorder="1"/>
    <xf numFmtId="185" fontId="11" fillId="64" borderId="53" xfId="0" applyNumberFormat="1" applyFont="1" applyFill="1" applyBorder="1" applyAlignment="1">
      <alignment horizontal="left"/>
    </xf>
    <xf numFmtId="167" fontId="131" fillId="64" borderId="0" xfId="6" applyNumberFormat="1" applyFont="1" applyFill="1" applyAlignment="1">
      <alignment horizontal="center" vertical="center"/>
    </xf>
    <xf numFmtId="167" fontId="130" fillId="64" borderId="50" xfId="0" applyNumberFormat="1" applyFont="1" applyFill="1" applyBorder="1" applyAlignment="1">
      <alignment horizontal="center"/>
    </xf>
    <xf numFmtId="167" fontId="132" fillId="64" borderId="0" xfId="6" applyNumberFormat="1" applyFont="1" applyFill="1" applyAlignment="1">
      <alignment horizontal="center" vertical="center"/>
    </xf>
    <xf numFmtId="167" fontId="133" fillId="64" borderId="50" xfId="0" applyNumberFormat="1" applyFont="1" applyFill="1" applyBorder="1" applyAlignment="1">
      <alignment horizontal="center" vertical="center"/>
    </xf>
    <xf numFmtId="185" fontId="126" fillId="64" borderId="53" xfId="0" applyNumberFormat="1" applyFont="1" applyFill="1" applyBorder="1" applyAlignment="1">
      <alignment horizontal="left" vertical="center" wrapText="1"/>
    </xf>
    <xf numFmtId="187" fontId="131" fillId="64" borderId="0" xfId="6" applyNumberFormat="1" applyFont="1" applyFill="1" applyAlignment="1">
      <alignment horizontal="center" vertical="center"/>
    </xf>
    <xf numFmtId="187" fontId="130" fillId="64" borderId="50" xfId="6" applyNumberFormat="1" applyFont="1" applyFill="1" applyBorder="1" applyAlignment="1">
      <alignment horizontal="center" vertical="center"/>
    </xf>
    <xf numFmtId="167" fontId="0" fillId="64" borderId="0" xfId="0" applyNumberFormat="1" applyFill="1" applyAlignment="1">
      <alignment horizontal="center"/>
    </xf>
    <xf numFmtId="0" fontId="0" fillId="64" borderId="0" xfId="0" applyFill="1"/>
    <xf numFmtId="0" fontId="0" fillId="64" borderId="50" xfId="0" applyFill="1" applyBorder="1"/>
    <xf numFmtId="0" fontId="0" fillId="64" borderId="53" xfId="0" applyFill="1" applyBorder="1"/>
    <xf numFmtId="185" fontId="11" fillId="64" borderId="0" xfId="0" applyNumberFormat="1" applyFont="1" applyFill="1" applyAlignment="1">
      <alignment horizontal="center"/>
    </xf>
    <xf numFmtId="167" fontId="11" fillId="64" borderId="0" xfId="0" applyNumberFormat="1" applyFont="1" applyFill="1" applyAlignment="1">
      <alignment horizontal="center"/>
    </xf>
    <xf numFmtId="188" fontId="130" fillId="64" borderId="50" xfId="6" applyNumberFormat="1" applyFont="1" applyFill="1" applyBorder="1" applyAlignment="1">
      <alignment horizontal="center" vertical="center"/>
    </xf>
    <xf numFmtId="186" fontId="11" fillId="64" borderId="0" xfId="0" applyNumberFormat="1" applyFont="1" applyFill="1" applyAlignment="1">
      <alignment horizontal="center"/>
    </xf>
    <xf numFmtId="185" fontId="0" fillId="64" borderId="0" xfId="0" applyNumberFormat="1" applyFill="1" applyAlignment="1">
      <alignment horizontal="center"/>
    </xf>
    <xf numFmtId="3" fontId="130" fillId="64" borderId="0" xfId="0" quotePrefix="1" applyNumberFormat="1" applyFont="1" applyFill="1" applyAlignment="1">
      <alignment horizontal="center"/>
    </xf>
    <xf numFmtId="167" fontId="130" fillId="64" borderId="0" xfId="0" applyNumberFormat="1" applyFont="1" applyFill="1" applyAlignment="1">
      <alignment horizontal="center"/>
    </xf>
    <xf numFmtId="3" fontId="130" fillId="64" borderId="0" xfId="0" applyNumberFormat="1" applyFont="1" applyFill="1" applyAlignment="1">
      <alignment horizontal="center"/>
    </xf>
    <xf numFmtId="3" fontId="130" fillId="64" borderId="48" xfId="0" quotePrefix="1" applyNumberFormat="1" applyFont="1" applyFill="1" applyBorder="1" applyAlignment="1">
      <alignment horizontal="center"/>
    </xf>
    <xf numFmtId="167" fontId="130" fillId="64" borderId="48" xfId="0" applyNumberFormat="1" applyFont="1" applyFill="1" applyBorder="1" applyAlignment="1">
      <alignment horizontal="center"/>
    </xf>
    <xf numFmtId="3" fontId="130" fillId="64" borderId="48" xfId="0" applyNumberFormat="1" applyFont="1" applyFill="1" applyBorder="1" applyAlignment="1">
      <alignment horizontal="center"/>
    </xf>
    <xf numFmtId="167" fontId="130" fillId="64" borderId="51" xfId="0" applyNumberFormat="1" applyFont="1" applyFill="1" applyBorder="1" applyAlignment="1">
      <alignment horizontal="center"/>
    </xf>
    <xf numFmtId="185" fontId="129" fillId="64" borderId="54" xfId="0" applyNumberFormat="1" applyFont="1" applyFill="1" applyBorder="1" applyAlignment="1">
      <alignment horizontal="left"/>
    </xf>
    <xf numFmtId="0" fontId="136" fillId="0" borderId="0" xfId="0" applyFont="1" applyAlignment="1">
      <alignment horizontal="right" vertical="top" wrapText="1" readingOrder="1"/>
    </xf>
    <xf numFmtId="0" fontId="137" fillId="0" borderId="0" xfId="0" applyFont="1" applyAlignment="1">
      <alignment horizontal="justify" wrapText="1" readingOrder="1"/>
    </xf>
    <xf numFmtId="0" fontId="136" fillId="0" borderId="55" xfId="0" applyFont="1" applyBorder="1" applyAlignment="1">
      <alignment horizontal="right" wrapText="1" readingOrder="1"/>
    </xf>
    <xf numFmtId="3" fontId="138" fillId="0" borderId="56" xfId="0" applyNumberFormat="1" applyFont="1" applyBorder="1" applyAlignment="1">
      <alignment horizontal="right" vertical="center" wrapText="1" readingOrder="1"/>
    </xf>
    <xf numFmtId="0" fontId="101" fillId="0" borderId="0" xfId="0" applyFont="1" applyAlignment="1">
      <alignment horizontal="justify" vertical="center" wrapText="1" readingOrder="1"/>
    </xf>
    <xf numFmtId="0" fontId="134" fillId="0" borderId="0" xfId="0" applyFont="1" applyAlignment="1">
      <alignment horizontal="justify" vertical="center" wrapText="1"/>
    </xf>
    <xf numFmtId="0" fontId="4" fillId="0" borderId="0" xfId="0" applyFont="1" applyAlignment="1">
      <alignment horizontal="left" indent="1"/>
    </xf>
    <xf numFmtId="0" fontId="4" fillId="0" borderId="0" xfId="0" applyFont="1" applyAlignment="1">
      <alignment horizontal="left" wrapText="1" indent="1"/>
    </xf>
    <xf numFmtId="0" fontId="135" fillId="0" borderId="0" xfId="0" applyFont="1" applyAlignment="1">
      <alignment vertical="top" wrapText="1" readingOrder="1"/>
    </xf>
    <xf numFmtId="0" fontId="137" fillId="0" borderId="0" xfId="0" applyFont="1" applyAlignment="1">
      <alignment wrapText="1" readingOrder="1"/>
    </xf>
    <xf numFmtId="165" fontId="2" fillId="2" borderId="2" xfId="0" applyNumberFormat="1" applyFont="1" applyFill="1" applyBorder="1" applyAlignment="1">
      <alignment horizontal="right"/>
    </xf>
    <xf numFmtId="0" fontId="101" fillId="0" borderId="0" xfId="0" applyFont="1" applyAlignment="1">
      <alignment horizontal="right" wrapText="1" readingOrder="1"/>
    </xf>
    <xf numFmtId="0" fontId="134" fillId="0" borderId="0" xfId="0" applyFont="1" applyAlignment="1">
      <alignment horizontal="right" wrapText="1"/>
    </xf>
    <xf numFmtId="165" fontId="2" fillId="2" borderId="58" xfId="0" applyNumberFormat="1" applyFont="1" applyFill="1" applyBorder="1" applyAlignment="1">
      <alignment horizontal="right"/>
    </xf>
    <xf numFmtId="3" fontId="3" fillId="2" borderId="57" xfId="0" applyNumberFormat="1" applyFont="1" applyFill="1" applyBorder="1" applyAlignment="1">
      <alignment horizontal="right"/>
    </xf>
    <xf numFmtId="0" fontId="137" fillId="0" borderId="0" xfId="0" applyFont="1" applyAlignment="1">
      <alignment horizontal="justify" readingOrder="1"/>
    </xf>
    <xf numFmtId="0" fontId="9" fillId="0" borderId="0" xfId="0" applyFont="1" applyAlignment="1">
      <alignment wrapText="1"/>
    </xf>
    <xf numFmtId="0" fontId="8" fillId="0" borderId="0" xfId="0" applyFont="1" applyAlignment="1">
      <alignment wrapText="1"/>
    </xf>
    <xf numFmtId="0" fontId="139" fillId="0" borderId="0" xfId="0" applyFont="1" applyAlignment="1">
      <alignment horizontal="left" vertical="center" wrapText="1" readingOrder="1"/>
    </xf>
    <xf numFmtId="0" fontId="140" fillId="2" borderId="0" xfId="0" applyFont="1" applyFill="1"/>
    <xf numFmtId="0" fontId="141" fillId="2" borderId="0" xfId="0" applyFont="1" applyFill="1"/>
    <xf numFmtId="0" fontId="142" fillId="0" borderId="0" xfId="0" applyFont="1" applyAlignment="1">
      <alignment horizontal="left" vertical="center" readingOrder="1"/>
    </xf>
    <xf numFmtId="185" fontId="129" fillId="62" borderId="0" xfId="0" applyNumberFormat="1" applyFont="1" applyFill="1" applyAlignment="1">
      <alignment horizontal="center"/>
    </xf>
    <xf numFmtId="165" fontId="4" fillId="0" borderId="2" xfId="0" applyNumberFormat="1" applyFont="1" applyBorder="1"/>
    <xf numFmtId="0" fontId="2" fillId="0" borderId="0" xfId="0" applyFont="1" applyAlignment="1">
      <alignment wrapText="1"/>
    </xf>
    <xf numFmtId="167" fontId="143" fillId="64" borderId="50" xfId="0" applyNumberFormat="1" applyFont="1" applyFill="1" applyBorder="1" applyAlignment="1">
      <alignment horizontal="center" vertical="center"/>
    </xf>
    <xf numFmtId="167" fontId="143" fillId="64" borderId="0" xfId="0" applyNumberFormat="1" applyFont="1" applyFill="1" applyAlignment="1">
      <alignment horizontal="center" vertical="center"/>
    </xf>
    <xf numFmtId="0" fontId="144" fillId="62" borderId="0" xfId="522" applyFont="1" applyFill="1" applyAlignment="1">
      <alignment vertical="top"/>
    </xf>
    <xf numFmtId="3" fontId="127" fillId="2" borderId="0" xfId="2" applyNumberFormat="1" applyFont="1" applyFill="1" applyAlignment="1">
      <alignment horizontal="left" vertical="center"/>
    </xf>
    <xf numFmtId="167" fontId="129" fillId="2" borderId="0" xfId="3" applyNumberFormat="1" applyFont="1" applyFill="1" applyAlignment="1">
      <alignment horizontal="right" vertical="center"/>
    </xf>
    <xf numFmtId="0" fontId="2" fillId="2" borderId="0" xfId="0" applyFont="1" applyFill="1" applyAlignment="1">
      <alignment vertical="top" wrapText="1"/>
    </xf>
    <xf numFmtId="185" fontId="145" fillId="62" borderId="53" xfId="0" applyNumberFormat="1" applyFont="1" applyFill="1" applyBorder="1" applyAlignment="1">
      <alignment horizontal="left"/>
    </xf>
    <xf numFmtId="185" fontId="146" fillId="62" borderId="53" xfId="0" applyNumberFormat="1" applyFont="1" applyFill="1" applyBorder="1" applyAlignment="1">
      <alignment horizontal="left"/>
    </xf>
    <xf numFmtId="185" fontId="147" fillId="2" borderId="53" xfId="0" applyNumberFormat="1" applyFont="1" applyFill="1" applyBorder="1" applyAlignment="1">
      <alignment horizontal="left" vertical="center" wrapText="1"/>
    </xf>
    <xf numFmtId="185" fontId="145" fillId="2" borderId="53" xfId="0" applyNumberFormat="1" applyFont="1" applyFill="1" applyBorder="1" applyAlignment="1">
      <alignment horizontal="left"/>
    </xf>
    <xf numFmtId="185" fontId="146" fillId="2" borderId="53" xfId="0" applyNumberFormat="1" applyFont="1" applyFill="1" applyBorder="1" applyAlignment="1">
      <alignment horizontal="left"/>
    </xf>
    <xf numFmtId="185" fontId="145" fillId="62" borderId="54" xfId="0" applyNumberFormat="1" applyFont="1" applyFill="1" applyBorder="1" applyAlignment="1">
      <alignment horizontal="left"/>
    </xf>
    <xf numFmtId="185" fontId="145" fillId="62" borderId="0" xfId="0" applyNumberFormat="1" applyFont="1" applyFill="1" applyAlignment="1">
      <alignment horizontal="center"/>
    </xf>
    <xf numFmtId="186" fontId="145" fillId="2" borderId="0" xfId="0" applyNumberFormat="1" applyFont="1" applyFill="1" applyAlignment="1">
      <alignment horizontal="center"/>
    </xf>
    <xf numFmtId="185" fontId="145" fillId="62" borderId="50" xfId="0" applyNumberFormat="1" applyFont="1" applyFill="1" applyBorder="1" applyAlignment="1">
      <alignment horizontal="center"/>
    </xf>
    <xf numFmtId="186" fontId="145" fillId="2" borderId="48" xfId="0" applyNumberFormat="1" applyFont="1" applyFill="1" applyBorder="1" applyAlignment="1">
      <alignment horizontal="center" vertical="center" wrapText="1"/>
    </xf>
    <xf numFmtId="185" fontId="145" fillId="62" borderId="48" xfId="0" applyNumberFormat="1" applyFont="1" applyFill="1" applyBorder="1" applyAlignment="1">
      <alignment horizontal="center"/>
    </xf>
    <xf numFmtId="185" fontId="145" fillId="62" borderId="51" xfId="0" applyNumberFormat="1" applyFont="1" applyFill="1" applyBorder="1" applyAlignment="1">
      <alignment horizontal="center"/>
    </xf>
    <xf numFmtId="185" fontId="145" fillId="62" borderId="59" xfId="0" applyNumberFormat="1" applyFont="1" applyFill="1" applyBorder="1" applyAlignment="1">
      <alignment horizontal="center"/>
    </xf>
    <xf numFmtId="186" fontId="145" fillId="2" borderId="59" xfId="0" applyNumberFormat="1" applyFont="1" applyFill="1" applyBorder="1" applyAlignment="1">
      <alignment horizontal="center"/>
    </xf>
    <xf numFmtId="185" fontId="145" fillId="62" borderId="61" xfId="0" applyNumberFormat="1" applyFont="1" applyFill="1" applyBorder="1" applyAlignment="1">
      <alignment horizontal="center"/>
    </xf>
    <xf numFmtId="186" fontId="145" fillId="2" borderId="62" xfId="0" applyNumberFormat="1" applyFont="1" applyFill="1" applyBorder="1" applyAlignment="1">
      <alignment horizontal="center" vertical="center" wrapText="1"/>
    </xf>
    <xf numFmtId="167" fontId="149" fillId="64" borderId="0" xfId="6" applyNumberFormat="1" applyFont="1" applyFill="1" applyAlignment="1">
      <alignment horizontal="center" vertical="center"/>
    </xf>
    <xf numFmtId="167" fontId="149" fillId="64" borderId="50" xfId="6" applyNumberFormat="1" applyFont="1" applyFill="1" applyBorder="1" applyAlignment="1">
      <alignment horizontal="center" vertical="center"/>
    </xf>
    <xf numFmtId="167" fontId="0" fillId="64" borderId="0" xfId="0" applyNumberFormat="1" applyFill="1" applyAlignment="1">
      <alignment horizontal="center" vertical="center"/>
    </xf>
    <xf numFmtId="167" fontId="0" fillId="64" borderId="50" xfId="0" applyNumberFormat="1" applyFill="1" applyBorder="1" applyAlignment="1">
      <alignment horizontal="center" vertical="center"/>
    </xf>
    <xf numFmtId="167" fontId="150" fillId="64" borderId="0" xfId="6" applyNumberFormat="1" applyFont="1" applyFill="1" applyAlignment="1">
      <alignment horizontal="center" vertical="center"/>
    </xf>
    <xf numFmtId="167" fontId="149" fillId="64" borderId="50" xfId="0" applyNumberFormat="1" applyFont="1" applyFill="1" applyBorder="1" applyAlignment="1">
      <alignment horizontal="center" vertical="center"/>
    </xf>
    <xf numFmtId="167" fontId="149" fillId="64" borderId="0" xfId="0" applyNumberFormat="1" applyFont="1" applyFill="1" applyAlignment="1">
      <alignment horizontal="center" vertical="center"/>
    </xf>
    <xf numFmtId="167" fontId="151" fillId="64" borderId="0" xfId="6" applyNumberFormat="1" applyFont="1" applyFill="1" applyAlignment="1">
      <alignment horizontal="center" vertical="center"/>
    </xf>
    <xf numFmtId="167" fontId="152" fillId="64" borderId="50" xfId="0" applyNumberFormat="1" applyFont="1" applyFill="1" applyBorder="1" applyAlignment="1">
      <alignment horizontal="center" vertical="center"/>
    </xf>
    <xf numFmtId="167" fontId="152" fillId="64" borderId="0" xfId="0" applyNumberFormat="1" applyFont="1" applyFill="1" applyAlignment="1">
      <alignment horizontal="center" vertical="center"/>
    </xf>
    <xf numFmtId="167" fontId="146" fillId="64" borderId="0" xfId="0" applyNumberFormat="1" applyFont="1" applyFill="1" applyAlignment="1">
      <alignment horizontal="center" vertical="center"/>
    </xf>
    <xf numFmtId="186" fontId="146" fillId="64" borderId="0" xfId="0" applyNumberFormat="1" applyFont="1" applyFill="1" applyAlignment="1">
      <alignment horizontal="center" vertical="center"/>
    </xf>
    <xf numFmtId="167" fontId="149" fillId="64" borderId="50" xfId="0" quotePrefix="1" applyNumberFormat="1" applyFont="1" applyFill="1" applyBorder="1" applyAlignment="1">
      <alignment horizontal="center" vertical="center"/>
    </xf>
    <xf numFmtId="167" fontId="149" fillId="64" borderId="48" xfId="0" applyNumberFormat="1" applyFont="1" applyFill="1" applyBorder="1" applyAlignment="1">
      <alignment horizontal="center" vertical="center"/>
    </xf>
    <xf numFmtId="167" fontId="149" fillId="64" borderId="51" xfId="0" applyNumberFormat="1" applyFont="1" applyFill="1" applyBorder="1" applyAlignment="1">
      <alignment horizontal="center" vertical="center"/>
    </xf>
    <xf numFmtId="167" fontId="149" fillId="64" borderId="62" xfId="0" applyNumberFormat="1" applyFont="1" applyFill="1" applyBorder="1" applyAlignment="1">
      <alignment horizontal="center" vertical="center"/>
    </xf>
    <xf numFmtId="167" fontId="0" fillId="0" borderId="0" xfId="0" applyNumberFormat="1"/>
    <xf numFmtId="0" fontId="153" fillId="0" borderId="0" xfId="0" applyFont="1" applyAlignment="1">
      <alignment horizontal="left" vertical="center" wrapText="1" readingOrder="1"/>
    </xf>
    <xf numFmtId="165" fontId="0" fillId="0" borderId="0" xfId="0" applyNumberFormat="1"/>
    <xf numFmtId="0" fontId="125" fillId="2" borderId="50" xfId="0" applyFont="1" applyFill="1" applyBorder="1" applyAlignment="1">
      <alignment wrapText="1"/>
    </xf>
    <xf numFmtId="9" fontId="4" fillId="2" borderId="2" xfId="0" applyNumberFormat="1" applyFont="1" applyFill="1" applyBorder="1" applyAlignment="1">
      <alignment horizontal="right"/>
    </xf>
    <xf numFmtId="0" fontId="128" fillId="2" borderId="0" xfId="0" applyFont="1" applyFill="1" applyAlignment="1">
      <alignment horizontal="left" wrapText="1" indent="1"/>
    </xf>
    <xf numFmtId="0" fontId="128" fillId="2" borderId="50" xfId="0" applyFont="1" applyFill="1" applyBorder="1" applyAlignment="1">
      <alignment horizontal="left" wrapText="1" indent="1"/>
    </xf>
    <xf numFmtId="3" fontId="2" fillId="2" borderId="0" xfId="0" applyNumberFormat="1" applyFont="1" applyFill="1" applyAlignment="1">
      <alignment horizontal="right"/>
    </xf>
    <xf numFmtId="0" fontId="148" fillId="3" borderId="49" xfId="0" applyFont="1" applyFill="1" applyBorder="1" applyAlignment="1">
      <alignment horizontal="center"/>
    </xf>
    <xf numFmtId="0" fontId="148" fillId="3" borderId="0" xfId="0" applyFont="1" applyFill="1" applyAlignment="1">
      <alignment horizontal="center"/>
    </xf>
    <xf numFmtId="0" fontId="148" fillId="3" borderId="50" xfId="0" applyFont="1" applyFill="1" applyBorder="1" applyAlignment="1">
      <alignment horizontal="center"/>
    </xf>
    <xf numFmtId="185" fontId="145" fillId="62" borderId="49" xfId="0" applyNumberFormat="1" applyFont="1" applyFill="1" applyBorder="1" applyAlignment="1">
      <alignment horizontal="center"/>
    </xf>
    <xf numFmtId="185" fontId="145" fillId="62" borderId="0" xfId="0" applyNumberFormat="1" applyFont="1" applyFill="1" applyAlignment="1">
      <alignment horizontal="center"/>
    </xf>
    <xf numFmtId="186" fontId="145" fillId="2" borderId="0" xfId="0" applyNumberFormat="1" applyFont="1" applyFill="1" applyAlignment="1">
      <alignment horizontal="center" vertical="top" wrapText="1"/>
    </xf>
    <xf numFmtId="186" fontId="145" fillId="2" borderId="48" xfId="0" applyNumberFormat="1" applyFont="1" applyFill="1" applyBorder="1" applyAlignment="1">
      <alignment horizontal="center" vertical="top" wrapText="1"/>
    </xf>
    <xf numFmtId="185" fontId="145" fillId="62" borderId="60" xfId="0" applyNumberFormat="1" applyFont="1" applyFill="1" applyBorder="1" applyAlignment="1">
      <alignment horizontal="center"/>
    </xf>
    <xf numFmtId="185" fontId="145" fillId="62" borderId="59" xfId="0" applyNumberFormat="1" applyFont="1" applyFill="1" applyBorder="1" applyAlignment="1">
      <alignment horizontal="center"/>
    </xf>
    <xf numFmtId="185" fontId="145" fillId="62" borderId="59" xfId="0" applyNumberFormat="1" applyFont="1" applyFill="1" applyBorder="1" applyAlignment="1">
      <alignment horizontal="center" vertical="top" wrapText="1"/>
    </xf>
    <xf numFmtId="185" fontId="145" fillId="62" borderId="48" xfId="0" applyNumberFormat="1" applyFont="1" applyFill="1" applyBorder="1" applyAlignment="1">
      <alignment horizontal="center" vertical="top" wrapText="1"/>
    </xf>
    <xf numFmtId="186" fontId="145" fillId="2" borderId="59" xfId="0" applyNumberFormat="1" applyFont="1" applyFill="1" applyBorder="1" applyAlignment="1">
      <alignment horizontal="center" vertical="top" wrapText="1"/>
    </xf>
    <xf numFmtId="0" fontId="153" fillId="0" borderId="59" xfId="0" applyFont="1" applyBorder="1" applyAlignment="1">
      <alignment horizontal="left" vertical="top" wrapText="1" readingOrder="1"/>
    </xf>
    <xf numFmtId="0" fontId="153" fillId="0" borderId="0" xfId="0" applyFont="1" applyAlignment="1">
      <alignment horizontal="left" vertical="top" wrapText="1" readingOrder="1"/>
    </xf>
    <xf numFmtId="0" fontId="12" fillId="3" borderId="49" xfId="0" applyFont="1" applyFill="1" applyBorder="1" applyAlignment="1">
      <alignment horizontal="center"/>
    </xf>
    <xf numFmtId="0" fontId="12" fillId="3" borderId="0" xfId="0" applyFont="1" applyFill="1" applyAlignment="1">
      <alignment horizontal="center"/>
    </xf>
    <xf numFmtId="0" fontId="12" fillId="3" borderId="50" xfId="0" applyFont="1" applyFill="1" applyBorder="1" applyAlignment="1">
      <alignment horizontal="center"/>
    </xf>
    <xf numFmtId="185" fontId="129" fillId="62" borderId="0" xfId="0" applyNumberFormat="1" applyFont="1" applyFill="1" applyAlignment="1">
      <alignment horizontal="center"/>
    </xf>
    <xf numFmtId="185" fontId="129" fillId="62" borderId="0" xfId="0" applyNumberFormat="1" applyFont="1" applyFill="1" applyAlignment="1">
      <alignment horizontal="center" vertical="top" wrapText="1"/>
    </xf>
    <xf numFmtId="185" fontId="129" fillId="62" borderId="48" xfId="0" applyNumberFormat="1" applyFont="1" applyFill="1" applyBorder="1" applyAlignment="1">
      <alignment horizontal="center" vertical="top" wrapText="1"/>
    </xf>
  </cellXfs>
  <cellStyles count="12414">
    <cellStyle name="˙˙˙" xfId="5" xr:uid="{00000000-0005-0000-0000-000000000000}"/>
    <cellStyle name="˙˙˙ 10" xfId="2181" xr:uid="{00000000-0005-0000-0000-000001000000}"/>
    <cellStyle name="˙˙˙ 11" xfId="5517" xr:uid="{00000000-0005-0000-0000-000002000000}"/>
    <cellStyle name="˙˙˙ 2" xfId="6" xr:uid="{00000000-0005-0000-0000-000003000000}"/>
    <cellStyle name="˙˙˙ 2 2" xfId="7" xr:uid="{00000000-0005-0000-0000-000004000000}"/>
    <cellStyle name="˙˙˙ 2 2 2" xfId="2944" xr:uid="{00000000-0005-0000-0000-000005000000}"/>
    <cellStyle name="˙˙˙ 2 2 2 2" xfId="4210" xr:uid="{00000000-0005-0000-0000-000006000000}"/>
    <cellStyle name="˙˙˙ 2 2 3" xfId="5515" xr:uid="{00000000-0005-0000-0000-000007000000}"/>
    <cellStyle name="˙˙˙ 2 3" xfId="2203" xr:uid="{00000000-0005-0000-0000-000008000000}"/>
    <cellStyle name="˙˙˙ 2 3 2" xfId="2945" xr:uid="{00000000-0005-0000-0000-000009000000}"/>
    <cellStyle name="˙˙˙ 2 3 3" xfId="3465" xr:uid="{00000000-0005-0000-0000-00000A000000}"/>
    <cellStyle name="˙˙˙ 2 4" xfId="2138" xr:uid="{00000000-0005-0000-0000-00000B000000}"/>
    <cellStyle name="˙˙˙ 2 5" xfId="2146" xr:uid="{00000000-0005-0000-0000-00000C000000}"/>
    <cellStyle name="˙˙˙ 2 6" xfId="5516" xr:uid="{00000000-0005-0000-0000-00000D000000}"/>
    <cellStyle name="˙˙˙ 2_Bilans_CF_2011_GrupaKruk" xfId="8" xr:uid="{00000000-0005-0000-0000-00000E000000}"/>
    <cellStyle name="˙˙˙ 3" xfId="9" xr:uid="{00000000-0005-0000-0000-00000F000000}"/>
    <cellStyle name="˙˙˙ 3 2" xfId="1477" xr:uid="{00000000-0005-0000-0000-000010000000}"/>
    <cellStyle name="˙˙˙ 3 3" xfId="5514" xr:uid="{00000000-0005-0000-0000-000011000000}"/>
    <cellStyle name="˙˙˙ 4" xfId="10" xr:uid="{00000000-0005-0000-0000-000012000000}"/>
    <cellStyle name="˙˙˙ 4 2" xfId="846" xr:uid="{00000000-0005-0000-0000-000013000000}"/>
    <cellStyle name="˙˙˙ 4 3" xfId="5513" xr:uid="{00000000-0005-0000-0000-000014000000}"/>
    <cellStyle name="˙˙˙ 5" xfId="11" xr:uid="{00000000-0005-0000-0000-000015000000}"/>
    <cellStyle name="˙˙˙ 5 2" xfId="12" xr:uid="{00000000-0005-0000-0000-000016000000}"/>
    <cellStyle name="˙˙˙ 5 2 2" xfId="2947" xr:uid="{00000000-0005-0000-0000-000017000000}"/>
    <cellStyle name="˙˙˙ 5 2 2 2" xfId="2777" xr:uid="{00000000-0005-0000-0000-000018000000}"/>
    <cellStyle name="˙˙˙ 5 2 3" xfId="5511" xr:uid="{00000000-0005-0000-0000-000019000000}"/>
    <cellStyle name="˙˙˙ 5 3" xfId="2946" xr:uid="{00000000-0005-0000-0000-00001A000000}"/>
    <cellStyle name="˙˙˙ 5 3 2" xfId="4080" xr:uid="{00000000-0005-0000-0000-00001B000000}"/>
    <cellStyle name="˙˙˙ 5 4" xfId="5512" xr:uid="{00000000-0005-0000-0000-00001C000000}"/>
    <cellStyle name="˙˙˙ 6" xfId="13" xr:uid="{00000000-0005-0000-0000-00001D000000}"/>
    <cellStyle name="˙˙˙ 6 2" xfId="2948" xr:uid="{00000000-0005-0000-0000-00001E000000}"/>
    <cellStyle name="˙˙˙ 6 2 2" xfId="3723" xr:uid="{00000000-0005-0000-0000-00001F000000}"/>
    <cellStyle name="˙˙˙ 6 3" xfId="5510" xr:uid="{00000000-0005-0000-0000-000020000000}"/>
    <cellStyle name="˙˙˙ 7" xfId="14" xr:uid="{00000000-0005-0000-0000-000021000000}"/>
    <cellStyle name="˙˙˙ 7 2" xfId="15" xr:uid="{00000000-0005-0000-0000-000022000000}"/>
    <cellStyle name="˙˙˙ 7 2 2" xfId="2950" xr:uid="{00000000-0005-0000-0000-000023000000}"/>
    <cellStyle name="˙˙˙ 7 2 2 2" xfId="2605" xr:uid="{00000000-0005-0000-0000-000024000000}"/>
    <cellStyle name="˙˙˙ 7 2 3" xfId="5508" xr:uid="{00000000-0005-0000-0000-000025000000}"/>
    <cellStyle name="˙˙˙ 7 3" xfId="2949" xr:uid="{00000000-0005-0000-0000-000026000000}"/>
    <cellStyle name="˙˙˙ 7 3 2" xfId="4298" xr:uid="{00000000-0005-0000-0000-000027000000}"/>
    <cellStyle name="˙˙˙ 7 4" xfId="5509" xr:uid="{00000000-0005-0000-0000-000028000000}"/>
    <cellStyle name="˙˙˙ 8" xfId="2270" xr:uid="{00000000-0005-0000-0000-000029000000}"/>
    <cellStyle name="˙˙˙ 8 2" xfId="2951" xr:uid="{00000000-0005-0000-0000-00002A000000}"/>
    <cellStyle name="˙˙˙ 8 3" xfId="1347" xr:uid="{00000000-0005-0000-0000-00002B000000}"/>
    <cellStyle name="˙˙˙ 8 4" xfId="5507" xr:uid="{00000000-0005-0000-0000-00002C000000}"/>
    <cellStyle name="˙˙˙ 9" xfId="2137" xr:uid="{00000000-0005-0000-0000-00002D000000}"/>
    <cellStyle name="˙˙˙_Bilans MSR" xfId="16" xr:uid="{00000000-0005-0000-0000-00002E000000}"/>
    <cellStyle name="20% - Accent1" xfId="17" xr:uid="{00000000-0005-0000-0000-00002F000000}"/>
    <cellStyle name="20% - Accent1 2" xfId="1494" xr:uid="{00000000-0005-0000-0000-000030000000}"/>
    <cellStyle name="20% - Accent1 2 2" xfId="4211" xr:uid="{00000000-0005-0000-0000-000031000000}"/>
    <cellStyle name="20% - Accent1 2 2 2" xfId="4293" xr:uid="{00000000-0005-0000-0000-000032000000}"/>
    <cellStyle name="20% - Accent1 3" xfId="1383" xr:uid="{00000000-0005-0000-0000-000033000000}"/>
    <cellStyle name="20% - Accent1 4" xfId="5506" xr:uid="{00000000-0005-0000-0000-000034000000}"/>
    <cellStyle name="20% - Accent1_powiązane - księgowość 122013" xfId="2437" xr:uid="{00000000-0005-0000-0000-000035000000}"/>
    <cellStyle name="20% - Accent2" xfId="18" xr:uid="{00000000-0005-0000-0000-000036000000}"/>
    <cellStyle name="20% - Accent2 2" xfId="1495" xr:uid="{00000000-0005-0000-0000-000037000000}"/>
    <cellStyle name="20% - Accent2 2 2" xfId="2206" xr:uid="{00000000-0005-0000-0000-000038000000}"/>
    <cellStyle name="20% - Accent2 2 2 2" xfId="2886" xr:uid="{00000000-0005-0000-0000-000039000000}"/>
    <cellStyle name="20% - Accent2 3" xfId="3618" xr:uid="{00000000-0005-0000-0000-00003A000000}"/>
    <cellStyle name="20% - Accent2 4" xfId="5505" xr:uid="{00000000-0005-0000-0000-00003B000000}"/>
    <cellStyle name="20% - Accent2_powiązane - księgowość 122013" xfId="2884" xr:uid="{00000000-0005-0000-0000-00003C000000}"/>
    <cellStyle name="20% - Accent3" xfId="19" xr:uid="{00000000-0005-0000-0000-00003D000000}"/>
    <cellStyle name="20% - Accent3 2" xfId="1496" xr:uid="{00000000-0005-0000-0000-00003E000000}"/>
    <cellStyle name="20% - Accent3 2 2" xfId="4190" xr:uid="{00000000-0005-0000-0000-00003F000000}"/>
    <cellStyle name="20% - Accent3 2 2 2" xfId="4162" xr:uid="{00000000-0005-0000-0000-000040000000}"/>
    <cellStyle name="20% - Accent3 3" xfId="2212" xr:uid="{00000000-0005-0000-0000-000041000000}"/>
    <cellStyle name="20% - Accent3 4" xfId="5504" xr:uid="{00000000-0005-0000-0000-000042000000}"/>
    <cellStyle name="20% - Accent3_powiązane - księgowość 122013" xfId="2871" xr:uid="{00000000-0005-0000-0000-000043000000}"/>
    <cellStyle name="20% - Accent4" xfId="20" xr:uid="{00000000-0005-0000-0000-000044000000}"/>
    <cellStyle name="20% - Accent4 2" xfId="1497" xr:uid="{00000000-0005-0000-0000-000045000000}"/>
    <cellStyle name="20% - Accent4 2 2" xfId="4246" xr:uid="{00000000-0005-0000-0000-000046000000}"/>
    <cellStyle name="20% - Accent4 2 2 2" xfId="3614" xr:uid="{00000000-0005-0000-0000-000047000000}"/>
    <cellStyle name="20% - Accent4 3" xfId="1391" xr:uid="{00000000-0005-0000-0000-000048000000}"/>
    <cellStyle name="20% - Accent4 4" xfId="5503" xr:uid="{00000000-0005-0000-0000-000049000000}"/>
    <cellStyle name="20% - Accent4_powiązane - księgowość 122013" xfId="1304" xr:uid="{00000000-0005-0000-0000-00004A000000}"/>
    <cellStyle name="20% - Accent5" xfId="21" xr:uid="{00000000-0005-0000-0000-00004B000000}"/>
    <cellStyle name="20% - Accent5 2" xfId="1498" xr:uid="{00000000-0005-0000-0000-00004C000000}"/>
    <cellStyle name="20% - Accent5 2 2" xfId="3772" xr:uid="{00000000-0005-0000-0000-00004D000000}"/>
    <cellStyle name="20% - Accent5 2 2 2" xfId="4414" xr:uid="{00000000-0005-0000-0000-00004E000000}"/>
    <cellStyle name="20% - Accent5 3" xfId="4166" xr:uid="{00000000-0005-0000-0000-00004F000000}"/>
    <cellStyle name="20% - Accent5 4" xfId="5502" xr:uid="{00000000-0005-0000-0000-000050000000}"/>
    <cellStyle name="20% - Accent5_powiązane - księgowość 122013" xfId="2780" xr:uid="{00000000-0005-0000-0000-000051000000}"/>
    <cellStyle name="20% - Accent6" xfId="22" xr:uid="{00000000-0005-0000-0000-000052000000}"/>
    <cellStyle name="20% - Accent6 2" xfId="1499" xr:uid="{00000000-0005-0000-0000-000053000000}"/>
    <cellStyle name="20% - Accent6 2 2" xfId="4148" xr:uid="{00000000-0005-0000-0000-000054000000}"/>
    <cellStyle name="20% - Accent6 2 2 2" xfId="2322" xr:uid="{00000000-0005-0000-0000-000055000000}"/>
    <cellStyle name="20% - Accent6 3" xfId="2485" xr:uid="{00000000-0005-0000-0000-000056000000}"/>
    <cellStyle name="20% - Accent6 4" xfId="5501" xr:uid="{00000000-0005-0000-0000-000057000000}"/>
    <cellStyle name="20% - Accent6_powiązane - księgowość 122013" xfId="2754" xr:uid="{00000000-0005-0000-0000-000058000000}"/>
    <cellStyle name="20% - akcent 1 2" xfId="23" xr:uid="{00000000-0005-0000-0000-000059000000}"/>
    <cellStyle name="20% — akcent 1 2" xfId="5386" xr:uid="{00000000-0005-0000-0000-00005A000000}"/>
    <cellStyle name="20% - akcent 1 2 2" xfId="24" xr:uid="{00000000-0005-0000-0000-00005B000000}"/>
    <cellStyle name="20% - akcent 1 2 2 2" xfId="4212" xr:uid="{00000000-0005-0000-0000-00005C000000}"/>
    <cellStyle name="20% - akcent 1 2 2 3" xfId="5499" xr:uid="{00000000-0005-0000-0000-00005D000000}"/>
    <cellStyle name="20% - akcent 1 2 3" xfId="25" xr:uid="{00000000-0005-0000-0000-00005E000000}"/>
    <cellStyle name="20% - akcent 1 2 3 2" xfId="3686" xr:uid="{00000000-0005-0000-0000-00005F000000}"/>
    <cellStyle name="20% - akcent 1 2 3 3" xfId="5498" xr:uid="{00000000-0005-0000-0000-000060000000}"/>
    <cellStyle name="20% - akcent 1 2 4" xfId="26" xr:uid="{00000000-0005-0000-0000-000061000000}"/>
    <cellStyle name="20% - akcent 1 2 4 2" xfId="2166" xr:uid="{00000000-0005-0000-0000-000062000000}"/>
    <cellStyle name="20% - akcent 1 2 4 3" xfId="5497" xr:uid="{00000000-0005-0000-0000-000063000000}"/>
    <cellStyle name="20% - akcent 1 2 5" xfId="4078" xr:uid="{00000000-0005-0000-0000-000064000000}"/>
    <cellStyle name="20% - akcent 1 2 6" xfId="5500" xr:uid="{00000000-0005-0000-0000-000065000000}"/>
    <cellStyle name="20% - akcent 1 2 7" xfId="7065" xr:uid="{00000000-0005-0000-0000-000066000000}"/>
    <cellStyle name="20% - akcent 1 2_Bilans_CF_Budżet_2011_model_Draft_11v12" xfId="27" xr:uid="{00000000-0005-0000-0000-000067000000}"/>
    <cellStyle name="20% - akcent 1 3" xfId="28" xr:uid="{00000000-0005-0000-0000-000068000000}"/>
    <cellStyle name="20% — akcent 1 3" xfId="11489" xr:uid="{00000000-0005-0000-0000-000069000000}"/>
    <cellStyle name="20% - akcent 1 3 2" xfId="29" xr:uid="{00000000-0005-0000-0000-00006A000000}"/>
    <cellStyle name="20% - akcent 1 3 2 2" xfId="3773" xr:uid="{00000000-0005-0000-0000-00006B000000}"/>
    <cellStyle name="20% - akcent 1 3 2 3" xfId="5495" xr:uid="{00000000-0005-0000-0000-00006C000000}"/>
    <cellStyle name="20% - akcent 1 3 3" xfId="30" xr:uid="{00000000-0005-0000-0000-00006D000000}"/>
    <cellStyle name="20% - akcent 1 3 3 2" xfId="3888" xr:uid="{00000000-0005-0000-0000-00006E000000}"/>
    <cellStyle name="20% - akcent 1 3 3 3" xfId="5494" xr:uid="{00000000-0005-0000-0000-00006F000000}"/>
    <cellStyle name="20% - akcent 1 3 4" xfId="31" xr:uid="{00000000-0005-0000-0000-000070000000}"/>
    <cellStyle name="20% - akcent 1 3 4 2" xfId="3664" xr:uid="{00000000-0005-0000-0000-000071000000}"/>
    <cellStyle name="20% - akcent 1 3 4 3" xfId="5493" xr:uid="{00000000-0005-0000-0000-000072000000}"/>
    <cellStyle name="20% - akcent 1 3 5" xfId="2952" xr:uid="{00000000-0005-0000-0000-000073000000}"/>
    <cellStyle name="20% - akcent 1 3 5 2" xfId="1128" xr:uid="{00000000-0005-0000-0000-000074000000}"/>
    <cellStyle name="20% - akcent 1 3 6" xfId="5496" xr:uid="{00000000-0005-0000-0000-000075000000}"/>
    <cellStyle name="20% - akcent 1 3_Bilans_CF_Budżet_2011_model_Draft_11v12" xfId="32" xr:uid="{00000000-0005-0000-0000-000076000000}"/>
    <cellStyle name="20% - akcent 1 4" xfId="33" xr:uid="{00000000-0005-0000-0000-000077000000}"/>
    <cellStyle name="20% - akcent 1 4 2" xfId="34" xr:uid="{00000000-0005-0000-0000-000078000000}"/>
    <cellStyle name="20% - akcent 1 4 2 2" xfId="910" xr:uid="{00000000-0005-0000-0000-000079000000}"/>
    <cellStyle name="20% - akcent 1 4 2 3" xfId="5491" xr:uid="{00000000-0005-0000-0000-00007A000000}"/>
    <cellStyle name="20% - akcent 1 4 3" xfId="35" xr:uid="{00000000-0005-0000-0000-00007B000000}"/>
    <cellStyle name="20% - akcent 1 4 3 2" xfId="4214" xr:uid="{00000000-0005-0000-0000-00007C000000}"/>
    <cellStyle name="20% - akcent 1 4 3 3" xfId="5490" xr:uid="{00000000-0005-0000-0000-00007D000000}"/>
    <cellStyle name="20% - akcent 1 4 4" xfId="36" xr:uid="{00000000-0005-0000-0000-00007E000000}"/>
    <cellStyle name="20% - akcent 1 4 4 2" xfId="3774" xr:uid="{00000000-0005-0000-0000-00007F000000}"/>
    <cellStyle name="20% - akcent 1 4 4 3" xfId="5489" xr:uid="{00000000-0005-0000-0000-000080000000}"/>
    <cellStyle name="20% - akcent 1 4 5" xfId="2953" xr:uid="{00000000-0005-0000-0000-000081000000}"/>
    <cellStyle name="20% - akcent 1 4 5 2" xfId="1332" xr:uid="{00000000-0005-0000-0000-000082000000}"/>
    <cellStyle name="20% - akcent 1 4 6" xfId="5492" xr:uid="{00000000-0005-0000-0000-000083000000}"/>
    <cellStyle name="20% - akcent 1 4_Bilans_CF_Budżet_2011_model_Draft_11v12" xfId="37" xr:uid="{00000000-0005-0000-0000-000084000000}"/>
    <cellStyle name="20% - akcent 1 5" xfId="38" xr:uid="{00000000-0005-0000-0000-000085000000}"/>
    <cellStyle name="20% - akcent 1 5 2" xfId="39" xr:uid="{00000000-0005-0000-0000-000086000000}"/>
    <cellStyle name="20% - akcent 1 5 2 2" xfId="2090" xr:uid="{00000000-0005-0000-0000-000087000000}"/>
    <cellStyle name="20% - akcent 1 5 2 3" xfId="5487" xr:uid="{00000000-0005-0000-0000-000088000000}"/>
    <cellStyle name="20% - akcent 1 5 3" xfId="40" xr:uid="{00000000-0005-0000-0000-000089000000}"/>
    <cellStyle name="20% - akcent 1 5 3 2" xfId="2286" xr:uid="{00000000-0005-0000-0000-00008A000000}"/>
    <cellStyle name="20% - akcent 1 5 3 3" xfId="5486" xr:uid="{00000000-0005-0000-0000-00008B000000}"/>
    <cellStyle name="20% - akcent 1 5 4" xfId="41" xr:uid="{00000000-0005-0000-0000-00008C000000}"/>
    <cellStyle name="20% - akcent 1 5 4 2" xfId="3684" xr:uid="{00000000-0005-0000-0000-00008D000000}"/>
    <cellStyle name="20% - akcent 1 5 4 3" xfId="5485" xr:uid="{00000000-0005-0000-0000-00008E000000}"/>
    <cellStyle name="20% - akcent 1 5 5" xfId="2954" xr:uid="{00000000-0005-0000-0000-00008F000000}"/>
    <cellStyle name="20% - akcent 1 5 5 2" xfId="3889" xr:uid="{00000000-0005-0000-0000-000090000000}"/>
    <cellStyle name="20% - akcent 1 5 6" xfId="5488" xr:uid="{00000000-0005-0000-0000-000091000000}"/>
    <cellStyle name="20% - akcent 1 5_Bilans_CF_Budżet_2011_model_Draft_11v12" xfId="42" xr:uid="{00000000-0005-0000-0000-000092000000}"/>
    <cellStyle name="20% - akcent 1 6" xfId="43" xr:uid="{00000000-0005-0000-0000-000093000000}"/>
    <cellStyle name="20% - akcent 1 6 2" xfId="4045" xr:uid="{00000000-0005-0000-0000-000094000000}"/>
    <cellStyle name="20% - akcent 1 6 3" xfId="5484" xr:uid="{00000000-0005-0000-0000-000095000000}"/>
    <cellStyle name="20% - akcent 1 7" xfId="44" xr:uid="{00000000-0005-0000-0000-000096000000}"/>
    <cellStyle name="20% - akcent 1 7 2" xfId="1107" xr:uid="{00000000-0005-0000-0000-000097000000}"/>
    <cellStyle name="20% - akcent 1 7 3" xfId="5483" xr:uid="{00000000-0005-0000-0000-000098000000}"/>
    <cellStyle name="20% - akcent 1 8" xfId="45" xr:uid="{00000000-0005-0000-0000-000099000000}"/>
    <cellStyle name="20% - akcent 1 8 2" xfId="3492" xr:uid="{00000000-0005-0000-0000-00009A000000}"/>
    <cellStyle name="20% - akcent 1 8 3" xfId="5482" xr:uid="{00000000-0005-0000-0000-00009B000000}"/>
    <cellStyle name="20% - akcent 2 2" xfId="46" xr:uid="{00000000-0005-0000-0000-00009C000000}"/>
    <cellStyle name="20% — akcent 2 2" xfId="5142" xr:uid="{00000000-0005-0000-0000-00009D000000}"/>
    <cellStyle name="20% - akcent 2 2 2" xfId="47" xr:uid="{00000000-0005-0000-0000-00009E000000}"/>
    <cellStyle name="20% - akcent 2 2 2 2" xfId="2826" xr:uid="{00000000-0005-0000-0000-00009F000000}"/>
    <cellStyle name="20% - akcent 2 2 2 3" xfId="5480" xr:uid="{00000000-0005-0000-0000-0000A0000000}"/>
    <cellStyle name="20% - akcent 2 2 3" xfId="48" xr:uid="{00000000-0005-0000-0000-0000A1000000}"/>
    <cellStyle name="20% - akcent 2 2 3 2" xfId="2099" xr:uid="{00000000-0005-0000-0000-0000A2000000}"/>
    <cellStyle name="20% - akcent 2 2 3 3" xfId="5479" xr:uid="{00000000-0005-0000-0000-0000A3000000}"/>
    <cellStyle name="20% - akcent 2 2 4" xfId="49" xr:uid="{00000000-0005-0000-0000-0000A4000000}"/>
    <cellStyle name="20% - akcent 2 2 4 2" xfId="2799" xr:uid="{00000000-0005-0000-0000-0000A5000000}"/>
    <cellStyle name="20% - akcent 2 2 4 3" xfId="5478" xr:uid="{00000000-0005-0000-0000-0000A6000000}"/>
    <cellStyle name="20% - akcent 2 2 5" xfId="3491" xr:uid="{00000000-0005-0000-0000-0000A7000000}"/>
    <cellStyle name="20% - akcent 2 2 6" xfId="5481" xr:uid="{00000000-0005-0000-0000-0000A8000000}"/>
    <cellStyle name="20% - akcent 2 2 7" xfId="11484" xr:uid="{00000000-0005-0000-0000-0000A9000000}"/>
    <cellStyle name="20% - akcent 2 2_Bilans_CF_Budżet_2011_model_Draft_11v12" xfId="50" xr:uid="{00000000-0005-0000-0000-0000AA000000}"/>
    <cellStyle name="20% - akcent 2 3" xfId="51" xr:uid="{00000000-0005-0000-0000-0000AB000000}"/>
    <cellStyle name="20% — akcent 2 3" xfId="11490" xr:uid="{00000000-0005-0000-0000-0000AC000000}"/>
    <cellStyle name="20% - akcent 2 3 2" xfId="52" xr:uid="{00000000-0005-0000-0000-0000AD000000}"/>
    <cellStyle name="20% - akcent 2 3 2 2" xfId="4085" xr:uid="{00000000-0005-0000-0000-0000AE000000}"/>
    <cellStyle name="20% - akcent 2 3 2 3" xfId="5476" xr:uid="{00000000-0005-0000-0000-0000AF000000}"/>
    <cellStyle name="20% - akcent 2 3 3" xfId="53" xr:uid="{00000000-0005-0000-0000-0000B0000000}"/>
    <cellStyle name="20% - akcent 2 3 3 2" xfId="847" xr:uid="{00000000-0005-0000-0000-0000B1000000}"/>
    <cellStyle name="20% - akcent 2 3 3 3" xfId="5475" xr:uid="{00000000-0005-0000-0000-0000B2000000}"/>
    <cellStyle name="20% - akcent 2 3 4" xfId="54" xr:uid="{00000000-0005-0000-0000-0000B3000000}"/>
    <cellStyle name="20% - akcent 2 3 4 2" xfId="2766" xr:uid="{00000000-0005-0000-0000-0000B4000000}"/>
    <cellStyle name="20% - akcent 2 3 4 3" xfId="5474" xr:uid="{00000000-0005-0000-0000-0000B5000000}"/>
    <cellStyle name="20% - akcent 2 3 5" xfId="2955" xr:uid="{00000000-0005-0000-0000-0000B6000000}"/>
    <cellStyle name="20% - akcent 2 3 5 2" xfId="2220" xr:uid="{00000000-0005-0000-0000-0000B7000000}"/>
    <cellStyle name="20% - akcent 2 3 6" xfId="5477" xr:uid="{00000000-0005-0000-0000-0000B8000000}"/>
    <cellStyle name="20% - akcent 2 3_Bilans_CF_Budżet_2011_model_Draft_11v12" xfId="55" xr:uid="{00000000-0005-0000-0000-0000B9000000}"/>
    <cellStyle name="20% - akcent 2 4" xfId="56" xr:uid="{00000000-0005-0000-0000-0000BA000000}"/>
    <cellStyle name="20% - akcent 2 4 2" xfId="57" xr:uid="{00000000-0005-0000-0000-0000BB000000}"/>
    <cellStyle name="20% - akcent 2 4 2 2" xfId="3728" xr:uid="{00000000-0005-0000-0000-0000BC000000}"/>
    <cellStyle name="20% - akcent 2 4 2 3" xfId="5472" xr:uid="{00000000-0005-0000-0000-0000BD000000}"/>
    <cellStyle name="20% - akcent 2 4 3" xfId="58" xr:uid="{00000000-0005-0000-0000-0000BE000000}"/>
    <cellStyle name="20% - akcent 2 4 3 2" xfId="4343" xr:uid="{00000000-0005-0000-0000-0000BF000000}"/>
    <cellStyle name="20% - akcent 2 4 3 3" xfId="5471" xr:uid="{00000000-0005-0000-0000-0000C0000000}"/>
    <cellStyle name="20% - akcent 2 4 4" xfId="59" xr:uid="{00000000-0005-0000-0000-0000C1000000}"/>
    <cellStyle name="20% - akcent 2 4 4 2" xfId="2684" xr:uid="{00000000-0005-0000-0000-0000C2000000}"/>
    <cellStyle name="20% - akcent 2 4 4 3" xfId="5470" xr:uid="{00000000-0005-0000-0000-0000C3000000}"/>
    <cellStyle name="20% - akcent 2 4 5" xfId="2956" xr:uid="{00000000-0005-0000-0000-0000C4000000}"/>
    <cellStyle name="20% - akcent 2 4 5 2" xfId="2200" xr:uid="{00000000-0005-0000-0000-0000C5000000}"/>
    <cellStyle name="20% - akcent 2 4 6" xfId="5473" xr:uid="{00000000-0005-0000-0000-0000C6000000}"/>
    <cellStyle name="20% - akcent 2 4_Bilans_CF_Budżet_2011_model_Draft_11v12" xfId="60" xr:uid="{00000000-0005-0000-0000-0000C7000000}"/>
    <cellStyle name="20% - akcent 2 5" xfId="61" xr:uid="{00000000-0005-0000-0000-0000C8000000}"/>
    <cellStyle name="20% - akcent 2 5 2" xfId="62" xr:uid="{00000000-0005-0000-0000-0000C9000000}"/>
    <cellStyle name="20% - akcent 2 5 2 2" xfId="848" xr:uid="{00000000-0005-0000-0000-0000CA000000}"/>
    <cellStyle name="20% - akcent 2 5 2 3" xfId="5468" xr:uid="{00000000-0005-0000-0000-0000CB000000}"/>
    <cellStyle name="20% - akcent 2 5 3" xfId="63" xr:uid="{00000000-0005-0000-0000-0000CC000000}"/>
    <cellStyle name="20% - akcent 2 5 3 2" xfId="3061" xr:uid="{00000000-0005-0000-0000-0000CD000000}"/>
    <cellStyle name="20% - akcent 2 5 3 3" xfId="5467" xr:uid="{00000000-0005-0000-0000-0000CE000000}"/>
    <cellStyle name="20% - akcent 2 5 4" xfId="64" xr:uid="{00000000-0005-0000-0000-0000CF000000}"/>
    <cellStyle name="20% - akcent 2 5 4 2" xfId="1301" xr:uid="{00000000-0005-0000-0000-0000D0000000}"/>
    <cellStyle name="20% - akcent 2 5 4 3" xfId="5466" xr:uid="{00000000-0005-0000-0000-0000D1000000}"/>
    <cellStyle name="20% - akcent 2 5 5" xfId="2957" xr:uid="{00000000-0005-0000-0000-0000D2000000}"/>
    <cellStyle name="20% - akcent 2 5 5 2" xfId="4249" xr:uid="{00000000-0005-0000-0000-0000D3000000}"/>
    <cellStyle name="20% - akcent 2 5 6" xfId="5469" xr:uid="{00000000-0005-0000-0000-0000D4000000}"/>
    <cellStyle name="20% - akcent 2 5_Bilans_CF_Budżet_2011_model_Draft_11v12" xfId="65" xr:uid="{00000000-0005-0000-0000-0000D5000000}"/>
    <cellStyle name="20% - akcent 2 6" xfId="66" xr:uid="{00000000-0005-0000-0000-0000D6000000}"/>
    <cellStyle name="20% - akcent 2 6 2" xfId="1127" xr:uid="{00000000-0005-0000-0000-0000D7000000}"/>
    <cellStyle name="20% - akcent 2 6 3" xfId="5465" xr:uid="{00000000-0005-0000-0000-0000D8000000}"/>
    <cellStyle name="20% - akcent 2 7" xfId="67" xr:uid="{00000000-0005-0000-0000-0000D9000000}"/>
    <cellStyle name="20% - akcent 2 7 2" xfId="2269" xr:uid="{00000000-0005-0000-0000-0000DA000000}"/>
    <cellStyle name="20% - akcent 2 7 3" xfId="5464" xr:uid="{00000000-0005-0000-0000-0000DB000000}"/>
    <cellStyle name="20% - akcent 2 8" xfId="68" xr:uid="{00000000-0005-0000-0000-0000DC000000}"/>
    <cellStyle name="20% - akcent 2 8 2" xfId="3778" xr:uid="{00000000-0005-0000-0000-0000DD000000}"/>
    <cellStyle name="20% - akcent 2 8 3" xfId="5463" xr:uid="{00000000-0005-0000-0000-0000DE000000}"/>
    <cellStyle name="20% - akcent 3 2" xfId="69" xr:uid="{00000000-0005-0000-0000-0000DF000000}"/>
    <cellStyle name="20% — akcent 3 2" xfId="4887" xr:uid="{00000000-0005-0000-0000-0000E0000000}"/>
    <cellStyle name="20% - akcent 3 2 2" xfId="70" xr:uid="{00000000-0005-0000-0000-0000E1000000}"/>
    <cellStyle name="20% - akcent 3 2 2 2" xfId="3349" xr:uid="{00000000-0005-0000-0000-0000E2000000}"/>
    <cellStyle name="20% - akcent 3 2 2 3" xfId="5461" xr:uid="{00000000-0005-0000-0000-0000E3000000}"/>
    <cellStyle name="20% - akcent 3 2 3" xfId="71" xr:uid="{00000000-0005-0000-0000-0000E4000000}"/>
    <cellStyle name="20% - akcent 3 2 3 2" xfId="2480" xr:uid="{00000000-0005-0000-0000-0000E5000000}"/>
    <cellStyle name="20% - akcent 3 2 3 3" xfId="5460" xr:uid="{00000000-0005-0000-0000-0000E6000000}"/>
    <cellStyle name="20% - akcent 3 2 4" xfId="72" xr:uid="{00000000-0005-0000-0000-0000E7000000}"/>
    <cellStyle name="20% - akcent 3 2 4 2" xfId="2702" xr:uid="{00000000-0005-0000-0000-0000E8000000}"/>
    <cellStyle name="20% - akcent 3 2 4 3" xfId="5459" xr:uid="{00000000-0005-0000-0000-0000E9000000}"/>
    <cellStyle name="20% - akcent 3 2 5" xfId="3779" xr:uid="{00000000-0005-0000-0000-0000EA000000}"/>
    <cellStyle name="20% - akcent 3 2 6" xfId="5462" xr:uid="{00000000-0005-0000-0000-0000EB000000}"/>
    <cellStyle name="20% - akcent 3 2 7" xfId="11485" xr:uid="{00000000-0005-0000-0000-0000EC000000}"/>
    <cellStyle name="20% - akcent 3 2_Bilans_CF_Budżet_2011_model_Draft_11v12" xfId="73" xr:uid="{00000000-0005-0000-0000-0000ED000000}"/>
    <cellStyle name="20% - akcent 3 3" xfId="74" xr:uid="{00000000-0005-0000-0000-0000EE000000}"/>
    <cellStyle name="20% — akcent 3 3" xfId="11491" xr:uid="{00000000-0005-0000-0000-0000EF000000}"/>
    <cellStyle name="20% - akcent 3 3 2" xfId="75" xr:uid="{00000000-0005-0000-0000-0000F0000000}"/>
    <cellStyle name="20% - akcent 3 3 2 2" xfId="4533" xr:uid="{00000000-0005-0000-0000-0000F1000000}"/>
    <cellStyle name="20% - akcent 3 3 2 3" xfId="5457" xr:uid="{00000000-0005-0000-0000-0000F2000000}"/>
    <cellStyle name="20% - akcent 3 3 3" xfId="76" xr:uid="{00000000-0005-0000-0000-0000F3000000}"/>
    <cellStyle name="20% - akcent 3 3 3 2" xfId="1250" xr:uid="{00000000-0005-0000-0000-0000F4000000}"/>
    <cellStyle name="20% - akcent 3 3 3 3" xfId="5456" xr:uid="{00000000-0005-0000-0000-0000F5000000}"/>
    <cellStyle name="20% - akcent 3 3 4" xfId="77" xr:uid="{00000000-0005-0000-0000-0000F6000000}"/>
    <cellStyle name="20% - akcent 3 3 4 2" xfId="4183" xr:uid="{00000000-0005-0000-0000-0000F7000000}"/>
    <cellStyle name="20% - akcent 3 3 4 3" xfId="5455" xr:uid="{00000000-0005-0000-0000-0000F8000000}"/>
    <cellStyle name="20% - akcent 3 3 5" xfId="2958" xr:uid="{00000000-0005-0000-0000-0000F9000000}"/>
    <cellStyle name="20% - akcent 3 3 5 2" xfId="2816" xr:uid="{00000000-0005-0000-0000-0000FA000000}"/>
    <cellStyle name="20% - akcent 3 3 6" xfId="5458" xr:uid="{00000000-0005-0000-0000-0000FB000000}"/>
    <cellStyle name="20% - akcent 3 3_Bilans_CF_Budżet_2011_model_Draft_11v12" xfId="78" xr:uid="{00000000-0005-0000-0000-0000FC000000}"/>
    <cellStyle name="20% - akcent 3 4" xfId="79" xr:uid="{00000000-0005-0000-0000-0000FD000000}"/>
    <cellStyle name="20% - akcent 3 4 2" xfId="80" xr:uid="{00000000-0005-0000-0000-0000FE000000}"/>
    <cellStyle name="20% - akcent 3 4 2 2" xfId="4132" xr:uid="{00000000-0005-0000-0000-0000FF000000}"/>
    <cellStyle name="20% - akcent 3 4 2 3" xfId="5453" xr:uid="{00000000-0005-0000-0000-000000010000}"/>
    <cellStyle name="20% - akcent 3 4 3" xfId="81" xr:uid="{00000000-0005-0000-0000-000001010000}"/>
    <cellStyle name="20% - akcent 3 4 3 2" xfId="4201" xr:uid="{00000000-0005-0000-0000-000002010000}"/>
    <cellStyle name="20% - akcent 3 4 3 3" xfId="5452" xr:uid="{00000000-0005-0000-0000-000003010000}"/>
    <cellStyle name="20% - akcent 3 4 4" xfId="82" xr:uid="{00000000-0005-0000-0000-000004010000}"/>
    <cellStyle name="20% - akcent 3 4 4 2" xfId="2159" xr:uid="{00000000-0005-0000-0000-000005010000}"/>
    <cellStyle name="20% - akcent 3 4 4 3" xfId="5451" xr:uid="{00000000-0005-0000-0000-000006010000}"/>
    <cellStyle name="20% - akcent 3 4 5" xfId="2959" xr:uid="{00000000-0005-0000-0000-000007010000}"/>
    <cellStyle name="20% - akcent 3 4 5 2" xfId="1459" xr:uid="{00000000-0005-0000-0000-000008010000}"/>
    <cellStyle name="20% - akcent 3 4 6" xfId="5454" xr:uid="{00000000-0005-0000-0000-000009010000}"/>
    <cellStyle name="20% - akcent 3 4_Bilans_CF_Budżet_2011_model_Draft_11v12" xfId="83" xr:uid="{00000000-0005-0000-0000-00000A010000}"/>
    <cellStyle name="20% - akcent 3 5" xfId="84" xr:uid="{00000000-0005-0000-0000-00000B010000}"/>
    <cellStyle name="20% - akcent 3 5 2" xfId="85" xr:uid="{00000000-0005-0000-0000-00000C010000}"/>
    <cellStyle name="20% - akcent 3 5 2 2" xfId="1310" xr:uid="{00000000-0005-0000-0000-00000D010000}"/>
    <cellStyle name="20% - akcent 3 5 2 3" xfId="5449" xr:uid="{00000000-0005-0000-0000-00000E010000}"/>
    <cellStyle name="20% - akcent 3 5 3" xfId="86" xr:uid="{00000000-0005-0000-0000-00000F010000}"/>
    <cellStyle name="20% - akcent 3 5 3 2" xfId="4129" xr:uid="{00000000-0005-0000-0000-000010010000}"/>
    <cellStyle name="20% - akcent 3 5 3 3" xfId="5448" xr:uid="{00000000-0005-0000-0000-000011010000}"/>
    <cellStyle name="20% - akcent 3 5 4" xfId="87" xr:uid="{00000000-0005-0000-0000-000012010000}"/>
    <cellStyle name="20% - akcent 3 5 4 2" xfId="2668" xr:uid="{00000000-0005-0000-0000-000013010000}"/>
    <cellStyle name="20% - akcent 3 5 4 3" xfId="5447" xr:uid="{00000000-0005-0000-0000-000014010000}"/>
    <cellStyle name="20% - akcent 3 5 5" xfId="2960" xr:uid="{00000000-0005-0000-0000-000015010000}"/>
    <cellStyle name="20% - akcent 3 5 5 2" xfId="2318" xr:uid="{00000000-0005-0000-0000-000016010000}"/>
    <cellStyle name="20% - akcent 3 5 6" xfId="5450" xr:uid="{00000000-0005-0000-0000-000017010000}"/>
    <cellStyle name="20% - akcent 3 5_Bilans_CF_Budżet_2011_model_Draft_11v12" xfId="88" xr:uid="{00000000-0005-0000-0000-000018010000}"/>
    <cellStyle name="20% - akcent 3 6" xfId="89" xr:uid="{00000000-0005-0000-0000-000019010000}"/>
    <cellStyle name="20% - akcent 3 6 2" xfId="1068" xr:uid="{00000000-0005-0000-0000-00001A010000}"/>
    <cellStyle name="20% - akcent 3 6 3" xfId="5446" xr:uid="{00000000-0005-0000-0000-00001B010000}"/>
    <cellStyle name="20% - akcent 3 7" xfId="90" xr:uid="{00000000-0005-0000-0000-00001C010000}"/>
    <cellStyle name="20% - akcent 3 7 2" xfId="3060" xr:uid="{00000000-0005-0000-0000-00001D010000}"/>
    <cellStyle name="20% - akcent 3 7 3" xfId="5445" xr:uid="{00000000-0005-0000-0000-00001E010000}"/>
    <cellStyle name="20% - akcent 3 8" xfId="91" xr:uid="{00000000-0005-0000-0000-00001F010000}"/>
    <cellStyle name="20% - akcent 3 8 2" xfId="3621" xr:uid="{00000000-0005-0000-0000-000020010000}"/>
    <cellStyle name="20% - akcent 3 8 3" xfId="5444" xr:uid="{00000000-0005-0000-0000-000021010000}"/>
    <cellStyle name="20% - akcent 4 2" xfId="92" xr:uid="{00000000-0005-0000-0000-000022010000}"/>
    <cellStyle name="20% — akcent 4 2" xfId="4636" xr:uid="{00000000-0005-0000-0000-000023010000}"/>
    <cellStyle name="20% - akcent 4 2 2" xfId="93" xr:uid="{00000000-0005-0000-0000-000024010000}"/>
    <cellStyle name="20% - akcent 4 2 2 2" xfId="2117" xr:uid="{00000000-0005-0000-0000-000025010000}"/>
    <cellStyle name="20% - akcent 4 2 2 3" xfId="5442" xr:uid="{00000000-0005-0000-0000-000026010000}"/>
    <cellStyle name="20% - akcent 4 2 3" xfId="94" xr:uid="{00000000-0005-0000-0000-000027010000}"/>
    <cellStyle name="20% - akcent 4 2 3 2" xfId="3780" xr:uid="{00000000-0005-0000-0000-000028010000}"/>
    <cellStyle name="20% - akcent 4 2 3 3" xfId="5441" xr:uid="{00000000-0005-0000-0000-000029010000}"/>
    <cellStyle name="20% - akcent 4 2 4" xfId="95" xr:uid="{00000000-0005-0000-0000-00002A010000}"/>
    <cellStyle name="20% - akcent 4 2 4 2" xfId="2185" xr:uid="{00000000-0005-0000-0000-00002B010000}"/>
    <cellStyle name="20% - akcent 4 2 4 3" xfId="5440" xr:uid="{00000000-0005-0000-0000-00002C010000}"/>
    <cellStyle name="20% - akcent 4 2 5" xfId="2374" xr:uid="{00000000-0005-0000-0000-00002D010000}"/>
    <cellStyle name="20% - akcent 4 2 6" xfId="5443" xr:uid="{00000000-0005-0000-0000-00002E010000}"/>
    <cellStyle name="20% - akcent 4 2 7" xfId="11486" xr:uid="{00000000-0005-0000-0000-00002F010000}"/>
    <cellStyle name="20% - akcent 4 2_Bilans_CF_Budżet_2011_model_Draft_11v12" xfId="96" xr:uid="{00000000-0005-0000-0000-000030010000}"/>
    <cellStyle name="20% - akcent 4 3" xfId="97" xr:uid="{00000000-0005-0000-0000-000031010000}"/>
    <cellStyle name="20% — akcent 4 3" xfId="11492" xr:uid="{00000000-0005-0000-0000-000032010000}"/>
    <cellStyle name="20% - akcent 4 3 2" xfId="98" xr:uid="{00000000-0005-0000-0000-000033010000}"/>
    <cellStyle name="20% - akcent 4 3 2 2" xfId="4191" xr:uid="{00000000-0005-0000-0000-000034010000}"/>
    <cellStyle name="20% - akcent 4 3 2 3" xfId="5438" xr:uid="{00000000-0005-0000-0000-000035010000}"/>
    <cellStyle name="20% - akcent 4 3 3" xfId="99" xr:uid="{00000000-0005-0000-0000-000036010000}"/>
    <cellStyle name="20% - akcent 4 3 3 2" xfId="2282" xr:uid="{00000000-0005-0000-0000-000037010000}"/>
    <cellStyle name="20% - akcent 4 3 3 3" xfId="5437" xr:uid="{00000000-0005-0000-0000-000038010000}"/>
    <cellStyle name="20% - akcent 4 3 4" xfId="100" xr:uid="{00000000-0005-0000-0000-000039010000}"/>
    <cellStyle name="20% - akcent 4 3 4 2" xfId="3505" xr:uid="{00000000-0005-0000-0000-00003A010000}"/>
    <cellStyle name="20% - akcent 4 3 4 3" xfId="5436" xr:uid="{00000000-0005-0000-0000-00003B010000}"/>
    <cellStyle name="20% - akcent 4 3 5" xfId="2961" xr:uid="{00000000-0005-0000-0000-00003C010000}"/>
    <cellStyle name="20% - akcent 4 3 5 2" xfId="2086" xr:uid="{00000000-0005-0000-0000-00003D010000}"/>
    <cellStyle name="20% - akcent 4 3 6" xfId="5439" xr:uid="{00000000-0005-0000-0000-00003E010000}"/>
    <cellStyle name="20% - akcent 4 3_Bilans_CF_Budżet_2011_model_Draft_11v12" xfId="101" xr:uid="{00000000-0005-0000-0000-00003F010000}"/>
    <cellStyle name="20% - akcent 4 4" xfId="102" xr:uid="{00000000-0005-0000-0000-000040010000}"/>
    <cellStyle name="20% - akcent 4 4 2" xfId="103" xr:uid="{00000000-0005-0000-0000-000041010000}"/>
    <cellStyle name="20% - akcent 4 4 2 2" xfId="3702" xr:uid="{00000000-0005-0000-0000-000042010000}"/>
    <cellStyle name="20% - akcent 4 4 2 3" xfId="5434" xr:uid="{00000000-0005-0000-0000-000043010000}"/>
    <cellStyle name="20% - akcent 4 4 3" xfId="104" xr:uid="{00000000-0005-0000-0000-000044010000}"/>
    <cellStyle name="20% - akcent 4 4 3 2" xfId="4202" xr:uid="{00000000-0005-0000-0000-000045010000}"/>
    <cellStyle name="20% - akcent 4 4 3 3" xfId="5433" xr:uid="{00000000-0005-0000-0000-000046010000}"/>
    <cellStyle name="20% - akcent 4 4 4" xfId="105" xr:uid="{00000000-0005-0000-0000-000047010000}"/>
    <cellStyle name="20% - akcent 4 4 4 2" xfId="1269" xr:uid="{00000000-0005-0000-0000-000048010000}"/>
    <cellStyle name="20% - akcent 4 4 4 3" xfId="5432" xr:uid="{00000000-0005-0000-0000-000049010000}"/>
    <cellStyle name="20% - akcent 4 4 5" xfId="2962" xr:uid="{00000000-0005-0000-0000-00004A010000}"/>
    <cellStyle name="20% - akcent 4 4 5 2" xfId="2250" xr:uid="{00000000-0005-0000-0000-00004B010000}"/>
    <cellStyle name="20% - akcent 4 4 6" xfId="5435" xr:uid="{00000000-0005-0000-0000-00004C010000}"/>
    <cellStyle name="20% - akcent 4 4_Bilans_CF_Budżet_2011_model_Draft_11v12" xfId="106" xr:uid="{00000000-0005-0000-0000-00004D010000}"/>
    <cellStyle name="20% - akcent 4 5" xfId="107" xr:uid="{00000000-0005-0000-0000-00004E010000}"/>
    <cellStyle name="20% - akcent 4 5 2" xfId="108" xr:uid="{00000000-0005-0000-0000-00004F010000}"/>
    <cellStyle name="20% - akcent 4 5 2 2" xfId="4361" xr:uid="{00000000-0005-0000-0000-000050010000}"/>
    <cellStyle name="20% - akcent 4 5 2 3" xfId="5430" xr:uid="{00000000-0005-0000-0000-000051010000}"/>
    <cellStyle name="20% - akcent 4 5 3" xfId="109" xr:uid="{00000000-0005-0000-0000-000052010000}"/>
    <cellStyle name="20% - akcent 4 5 3 2" xfId="4432" xr:uid="{00000000-0005-0000-0000-000053010000}"/>
    <cellStyle name="20% - akcent 4 5 3 3" xfId="5429" xr:uid="{00000000-0005-0000-0000-000054010000}"/>
    <cellStyle name="20% - akcent 4 5 4" xfId="110" xr:uid="{00000000-0005-0000-0000-000055010000}"/>
    <cellStyle name="20% - akcent 4 5 4 2" xfId="2660" xr:uid="{00000000-0005-0000-0000-000056010000}"/>
    <cellStyle name="20% - akcent 4 5 4 3" xfId="5428" xr:uid="{00000000-0005-0000-0000-000057010000}"/>
    <cellStyle name="20% - akcent 4 5 5" xfId="2963" xr:uid="{00000000-0005-0000-0000-000058010000}"/>
    <cellStyle name="20% - akcent 4 5 5 2" xfId="2336" xr:uid="{00000000-0005-0000-0000-000059010000}"/>
    <cellStyle name="20% - akcent 4 5 6" xfId="5431" xr:uid="{00000000-0005-0000-0000-00005A010000}"/>
    <cellStyle name="20% - akcent 4 5_Bilans_CF_Budżet_2011_model_Draft_11v12" xfId="111" xr:uid="{00000000-0005-0000-0000-00005B010000}"/>
    <cellStyle name="20% - akcent 4 6" xfId="112" xr:uid="{00000000-0005-0000-0000-00005C010000}"/>
    <cellStyle name="20% - akcent 4 6 2" xfId="4221" xr:uid="{00000000-0005-0000-0000-00005D010000}"/>
    <cellStyle name="20% - akcent 4 6 3" xfId="5427" xr:uid="{00000000-0005-0000-0000-00005E010000}"/>
    <cellStyle name="20% - akcent 4 7" xfId="113" xr:uid="{00000000-0005-0000-0000-00005F010000}"/>
    <cellStyle name="20% - akcent 4 7 2" xfId="2610" xr:uid="{00000000-0005-0000-0000-000060010000}"/>
    <cellStyle name="20% - akcent 4 7 3" xfId="5426" xr:uid="{00000000-0005-0000-0000-000061010000}"/>
    <cellStyle name="20% - akcent 4 8" xfId="114" xr:uid="{00000000-0005-0000-0000-000062010000}"/>
    <cellStyle name="20% - akcent 4 8 2" xfId="1072" xr:uid="{00000000-0005-0000-0000-000063010000}"/>
    <cellStyle name="20% - akcent 4 8 3" xfId="5425" xr:uid="{00000000-0005-0000-0000-000064010000}"/>
    <cellStyle name="20% - akcent 5 2" xfId="115" xr:uid="{00000000-0005-0000-0000-000065010000}"/>
    <cellStyle name="20% — akcent 5 2" xfId="3625" xr:uid="{00000000-0005-0000-0000-000066010000}"/>
    <cellStyle name="20% - akcent 5 2 2" xfId="116" xr:uid="{00000000-0005-0000-0000-000067010000}"/>
    <cellStyle name="20% - akcent 5 2 2 2" xfId="4302" xr:uid="{00000000-0005-0000-0000-000068010000}"/>
    <cellStyle name="20% - akcent 5 2 2 3" xfId="5423" xr:uid="{00000000-0005-0000-0000-000069010000}"/>
    <cellStyle name="20% - akcent 5 2 3" xfId="117" xr:uid="{00000000-0005-0000-0000-00006A010000}"/>
    <cellStyle name="20% - akcent 5 2 3 2" xfId="3705" xr:uid="{00000000-0005-0000-0000-00006B010000}"/>
    <cellStyle name="20% - akcent 5 2 3 3" xfId="5422" xr:uid="{00000000-0005-0000-0000-00006C010000}"/>
    <cellStyle name="20% - akcent 5 2 4" xfId="118" xr:uid="{00000000-0005-0000-0000-00006D010000}"/>
    <cellStyle name="20% - akcent 5 2 4 2" xfId="1223" xr:uid="{00000000-0005-0000-0000-00006E010000}"/>
    <cellStyle name="20% - akcent 5 2 4 3" xfId="5421" xr:uid="{00000000-0005-0000-0000-00006F010000}"/>
    <cellStyle name="20% - akcent 5 2 5" xfId="1177" xr:uid="{00000000-0005-0000-0000-000070010000}"/>
    <cellStyle name="20% - akcent 5 2 6" xfId="5424" xr:uid="{00000000-0005-0000-0000-000071010000}"/>
    <cellStyle name="20% - akcent 5 2 7" xfId="11487" xr:uid="{00000000-0005-0000-0000-000072010000}"/>
    <cellStyle name="20% - akcent 5 2_Bilans_CF_Budżet_2011_model_Draft_11v12" xfId="119" xr:uid="{00000000-0005-0000-0000-000073010000}"/>
    <cellStyle name="20% - akcent 5 3" xfId="120" xr:uid="{00000000-0005-0000-0000-000074010000}"/>
    <cellStyle name="20% — akcent 5 3" xfId="11493" xr:uid="{00000000-0005-0000-0000-000075010000}"/>
    <cellStyle name="20% - akcent 5 3 2" xfId="121" xr:uid="{00000000-0005-0000-0000-000076010000}"/>
    <cellStyle name="20% - akcent 5 3 2 2" xfId="4136" xr:uid="{00000000-0005-0000-0000-000077010000}"/>
    <cellStyle name="20% - akcent 5 3 2 3" xfId="5419" xr:uid="{00000000-0005-0000-0000-000078010000}"/>
    <cellStyle name="20% - akcent 5 3 3" xfId="122" xr:uid="{00000000-0005-0000-0000-000079010000}"/>
    <cellStyle name="20% - akcent 5 3 3 2" xfId="3624" xr:uid="{00000000-0005-0000-0000-00007A010000}"/>
    <cellStyle name="20% - akcent 5 3 3 3" xfId="5418" xr:uid="{00000000-0005-0000-0000-00007B010000}"/>
    <cellStyle name="20% - akcent 5 3 4" xfId="123" xr:uid="{00000000-0005-0000-0000-00007C010000}"/>
    <cellStyle name="20% - akcent 5 3 4 2" xfId="1075" xr:uid="{00000000-0005-0000-0000-00007D010000}"/>
    <cellStyle name="20% - akcent 5 3 4 3" xfId="5417" xr:uid="{00000000-0005-0000-0000-00007E010000}"/>
    <cellStyle name="20% - akcent 5 3 5" xfId="2964" xr:uid="{00000000-0005-0000-0000-00007F010000}"/>
    <cellStyle name="20% - akcent 5 3 5 2" xfId="2242" xr:uid="{00000000-0005-0000-0000-000080010000}"/>
    <cellStyle name="20% - akcent 5 3 6" xfId="5420" xr:uid="{00000000-0005-0000-0000-000081010000}"/>
    <cellStyle name="20% - akcent 5 3_Bilans_CF_Budżet_2011_model_Draft_11v12" xfId="124" xr:uid="{00000000-0005-0000-0000-000082010000}"/>
    <cellStyle name="20% - akcent 5 4" xfId="125" xr:uid="{00000000-0005-0000-0000-000083010000}"/>
    <cellStyle name="20% - akcent 5 4 2" xfId="126" xr:uid="{00000000-0005-0000-0000-000084010000}"/>
    <cellStyle name="20% - akcent 5 4 2 2" xfId="4284" xr:uid="{00000000-0005-0000-0000-000085010000}"/>
    <cellStyle name="20% - akcent 5 4 2 3" xfId="5415" xr:uid="{00000000-0005-0000-0000-000086010000}"/>
    <cellStyle name="20% - akcent 5 4 3" xfId="127" xr:uid="{00000000-0005-0000-0000-000087010000}"/>
    <cellStyle name="20% - akcent 5 4 3 2" xfId="3704" xr:uid="{00000000-0005-0000-0000-000088010000}"/>
    <cellStyle name="20% - akcent 5 4 3 3" xfId="5414" xr:uid="{00000000-0005-0000-0000-000089010000}"/>
    <cellStyle name="20% - akcent 5 4 4" xfId="128" xr:uid="{00000000-0005-0000-0000-00008A010000}"/>
    <cellStyle name="20% - akcent 5 4 4 2" xfId="3483" xr:uid="{00000000-0005-0000-0000-00008B010000}"/>
    <cellStyle name="20% - akcent 5 4 4 3" xfId="5413" xr:uid="{00000000-0005-0000-0000-00008C010000}"/>
    <cellStyle name="20% - akcent 5 4 5" xfId="2965" xr:uid="{00000000-0005-0000-0000-00008D010000}"/>
    <cellStyle name="20% - akcent 5 4 5 2" xfId="2337" xr:uid="{00000000-0005-0000-0000-00008E010000}"/>
    <cellStyle name="20% - akcent 5 4 6" xfId="5416" xr:uid="{00000000-0005-0000-0000-00008F010000}"/>
    <cellStyle name="20% - akcent 5 4_Bilans_CF_Budżet_2011_model_Draft_11v12" xfId="129" xr:uid="{00000000-0005-0000-0000-000090010000}"/>
    <cellStyle name="20% - akcent 5 5" xfId="130" xr:uid="{00000000-0005-0000-0000-000091010000}"/>
    <cellStyle name="20% - akcent 5 5 2" xfId="131" xr:uid="{00000000-0005-0000-0000-000092010000}"/>
    <cellStyle name="20% - akcent 5 5 2 2" xfId="4531" xr:uid="{00000000-0005-0000-0000-000093010000}"/>
    <cellStyle name="20% - akcent 5 5 2 3" xfId="5411" xr:uid="{00000000-0005-0000-0000-000094010000}"/>
    <cellStyle name="20% - akcent 5 5 3" xfId="132" xr:uid="{00000000-0005-0000-0000-000095010000}"/>
    <cellStyle name="20% - akcent 5 5 3 2" xfId="4099" xr:uid="{00000000-0005-0000-0000-000096010000}"/>
    <cellStyle name="20% - akcent 5 5 3 3" xfId="5410" xr:uid="{00000000-0005-0000-0000-000097010000}"/>
    <cellStyle name="20% - akcent 5 5 4" xfId="133" xr:uid="{00000000-0005-0000-0000-000098010000}"/>
    <cellStyle name="20% - akcent 5 5 4 2" xfId="3487" xr:uid="{00000000-0005-0000-0000-000099010000}"/>
    <cellStyle name="20% - akcent 5 5 4 3" xfId="5409" xr:uid="{00000000-0005-0000-0000-00009A010000}"/>
    <cellStyle name="20% - akcent 5 5 5" xfId="2966" xr:uid="{00000000-0005-0000-0000-00009B010000}"/>
    <cellStyle name="20% - akcent 5 5 5 2" xfId="2481" xr:uid="{00000000-0005-0000-0000-00009C010000}"/>
    <cellStyle name="20% - akcent 5 5 6" xfId="5412" xr:uid="{00000000-0005-0000-0000-00009D010000}"/>
    <cellStyle name="20% - akcent 5 5_Bilans_CF_Budżet_2011_model_Draft_11v12" xfId="134" xr:uid="{00000000-0005-0000-0000-00009E010000}"/>
    <cellStyle name="20% - akcent 5 6" xfId="135" xr:uid="{00000000-0005-0000-0000-00009F010000}"/>
    <cellStyle name="20% - akcent 5 6 2" xfId="3665" xr:uid="{00000000-0005-0000-0000-0000A0010000}"/>
    <cellStyle name="20% - akcent 5 6 3" xfId="5408" xr:uid="{00000000-0005-0000-0000-0000A1010000}"/>
    <cellStyle name="20% - akcent 5 7" xfId="136" xr:uid="{00000000-0005-0000-0000-0000A2010000}"/>
    <cellStyle name="20% - akcent 5 7 2" xfId="3658" xr:uid="{00000000-0005-0000-0000-0000A3010000}"/>
    <cellStyle name="20% - akcent 5 7 3" xfId="5407" xr:uid="{00000000-0005-0000-0000-0000A4010000}"/>
    <cellStyle name="20% - akcent 5 8" xfId="137" xr:uid="{00000000-0005-0000-0000-0000A5010000}"/>
    <cellStyle name="20% - akcent 5 8 2" xfId="3024" xr:uid="{00000000-0005-0000-0000-0000A6010000}"/>
    <cellStyle name="20% - akcent 5 8 3" xfId="5406" xr:uid="{00000000-0005-0000-0000-0000A7010000}"/>
    <cellStyle name="20% - akcent 6 2" xfId="138" xr:uid="{00000000-0005-0000-0000-0000A8010000}"/>
    <cellStyle name="20% — akcent 6 2" xfId="2731" xr:uid="{00000000-0005-0000-0000-0000A9010000}"/>
    <cellStyle name="20% - akcent 6 2 2" xfId="139" xr:uid="{00000000-0005-0000-0000-0000AA010000}"/>
    <cellStyle name="20% - akcent 6 2 2 2" xfId="4373" xr:uid="{00000000-0005-0000-0000-0000AB010000}"/>
    <cellStyle name="20% - akcent 6 2 2 3" xfId="5404" xr:uid="{00000000-0005-0000-0000-0000AC010000}"/>
    <cellStyle name="20% - akcent 6 2 3" xfId="140" xr:uid="{00000000-0005-0000-0000-0000AD010000}"/>
    <cellStyle name="20% - akcent 6 2 3 2" xfId="4530" xr:uid="{00000000-0005-0000-0000-0000AE010000}"/>
    <cellStyle name="20% - akcent 6 2 3 3" xfId="5403" xr:uid="{00000000-0005-0000-0000-0000AF010000}"/>
    <cellStyle name="20% - akcent 6 2 4" xfId="141" xr:uid="{00000000-0005-0000-0000-0000B0010000}"/>
    <cellStyle name="20% - akcent 6 2 4 2" xfId="3683" xr:uid="{00000000-0005-0000-0000-0000B1010000}"/>
    <cellStyle name="20% - akcent 6 2 4 3" xfId="5402" xr:uid="{00000000-0005-0000-0000-0000B2010000}"/>
    <cellStyle name="20% - akcent 6 2 5" xfId="2849" xr:uid="{00000000-0005-0000-0000-0000B3010000}"/>
    <cellStyle name="20% - akcent 6 2 6" xfId="5405" xr:uid="{00000000-0005-0000-0000-0000B4010000}"/>
    <cellStyle name="20% - akcent 6 2 7" xfId="11488" xr:uid="{00000000-0005-0000-0000-0000B5010000}"/>
    <cellStyle name="20% - akcent 6 2_Bilans_CF_Budżet_2011_model_Draft_11v12" xfId="142" xr:uid="{00000000-0005-0000-0000-0000B6010000}"/>
    <cellStyle name="20% - akcent 6 3" xfId="143" xr:uid="{00000000-0005-0000-0000-0000B7010000}"/>
    <cellStyle name="20% — akcent 6 3" xfId="11494" xr:uid="{00000000-0005-0000-0000-0000B8010000}"/>
    <cellStyle name="20% - akcent 6 3 2" xfId="144" xr:uid="{00000000-0005-0000-0000-0000B9010000}"/>
    <cellStyle name="20% - akcent 6 3 2 2" xfId="2324" xr:uid="{00000000-0005-0000-0000-0000BA010000}"/>
    <cellStyle name="20% - akcent 6 3 2 3" xfId="5400" xr:uid="{00000000-0005-0000-0000-0000BB010000}"/>
    <cellStyle name="20% - akcent 6 3 3" xfId="145" xr:uid="{00000000-0005-0000-0000-0000BC010000}"/>
    <cellStyle name="20% - akcent 6 3 3 2" xfId="3940" xr:uid="{00000000-0005-0000-0000-0000BD010000}"/>
    <cellStyle name="20% - akcent 6 3 3 3" xfId="5399" xr:uid="{00000000-0005-0000-0000-0000BE010000}"/>
    <cellStyle name="20% - akcent 6 3 4" xfId="146" xr:uid="{00000000-0005-0000-0000-0000BF010000}"/>
    <cellStyle name="20% - akcent 6 3 4 2" xfId="4076" xr:uid="{00000000-0005-0000-0000-0000C0010000}"/>
    <cellStyle name="20% - akcent 6 3 4 3" xfId="5398" xr:uid="{00000000-0005-0000-0000-0000C1010000}"/>
    <cellStyle name="20% - akcent 6 3 5" xfId="2967" xr:uid="{00000000-0005-0000-0000-0000C2010000}"/>
    <cellStyle name="20% - akcent 6 3 5 2" xfId="4528" xr:uid="{00000000-0005-0000-0000-0000C3010000}"/>
    <cellStyle name="20% - akcent 6 3 6" xfId="5401" xr:uid="{00000000-0005-0000-0000-0000C4010000}"/>
    <cellStyle name="20% - akcent 6 3_Bilans_CF_Budżet_2011_model_Draft_11v12" xfId="147" xr:uid="{00000000-0005-0000-0000-0000C5010000}"/>
    <cellStyle name="20% - akcent 6 4" xfId="148" xr:uid="{00000000-0005-0000-0000-0000C6010000}"/>
    <cellStyle name="20% - akcent 6 4 2" xfId="149" xr:uid="{00000000-0005-0000-0000-0000C7010000}"/>
    <cellStyle name="20% - akcent 6 4 2 2" xfId="4135" xr:uid="{00000000-0005-0000-0000-0000C8010000}"/>
    <cellStyle name="20% - akcent 6 4 2 3" xfId="5396" xr:uid="{00000000-0005-0000-0000-0000C9010000}"/>
    <cellStyle name="20% - akcent 6 4 3" xfId="150" xr:uid="{00000000-0005-0000-0000-0000CA010000}"/>
    <cellStyle name="20% - akcent 6 4 3 2" xfId="4101" xr:uid="{00000000-0005-0000-0000-0000CB010000}"/>
    <cellStyle name="20% - akcent 6 4 3 3" xfId="5395" xr:uid="{00000000-0005-0000-0000-0000CC010000}"/>
    <cellStyle name="20% - akcent 6 4 4" xfId="151" xr:uid="{00000000-0005-0000-0000-0000CD010000}"/>
    <cellStyle name="20% - akcent 6 4 4 2" xfId="2217" xr:uid="{00000000-0005-0000-0000-0000CE010000}"/>
    <cellStyle name="20% - akcent 6 4 4 3" xfId="5394" xr:uid="{00000000-0005-0000-0000-0000CF010000}"/>
    <cellStyle name="20% - akcent 6 4 5" xfId="2968" xr:uid="{00000000-0005-0000-0000-0000D0010000}"/>
    <cellStyle name="20% - akcent 6 4 5 2" xfId="3503" xr:uid="{00000000-0005-0000-0000-0000D1010000}"/>
    <cellStyle name="20% - akcent 6 4 6" xfId="5397" xr:uid="{00000000-0005-0000-0000-0000D2010000}"/>
    <cellStyle name="20% - akcent 6 4_Bilans_CF_Budżet_2011_model_Draft_11v12" xfId="152" xr:uid="{00000000-0005-0000-0000-0000D3010000}"/>
    <cellStyle name="20% - akcent 6 5" xfId="153" xr:uid="{00000000-0005-0000-0000-0000D4010000}"/>
    <cellStyle name="20% - akcent 6 5 2" xfId="154" xr:uid="{00000000-0005-0000-0000-0000D5010000}"/>
    <cellStyle name="20% - akcent 6 5 2 2" xfId="4305" xr:uid="{00000000-0005-0000-0000-0000D6010000}"/>
    <cellStyle name="20% - akcent 6 5 2 3" xfId="5392" xr:uid="{00000000-0005-0000-0000-0000D7010000}"/>
    <cellStyle name="20% - akcent 6 5 3" xfId="155" xr:uid="{00000000-0005-0000-0000-0000D8010000}"/>
    <cellStyle name="20% - akcent 6 5 3 2" xfId="2694" xr:uid="{00000000-0005-0000-0000-0000D9010000}"/>
    <cellStyle name="20% - akcent 6 5 3 3" xfId="5391" xr:uid="{00000000-0005-0000-0000-0000DA010000}"/>
    <cellStyle name="20% - akcent 6 5 4" xfId="156" xr:uid="{00000000-0005-0000-0000-0000DB010000}"/>
    <cellStyle name="20% - akcent 6 5 4 2" xfId="2377" xr:uid="{00000000-0005-0000-0000-0000DC010000}"/>
    <cellStyle name="20% - akcent 6 5 4 3" xfId="5390" xr:uid="{00000000-0005-0000-0000-0000DD010000}"/>
    <cellStyle name="20% - akcent 6 5 5" xfId="2969" xr:uid="{00000000-0005-0000-0000-0000DE010000}"/>
    <cellStyle name="20% - akcent 6 5 5 2" xfId="2860" xr:uid="{00000000-0005-0000-0000-0000DF010000}"/>
    <cellStyle name="20% - akcent 6 5 6" xfId="5393" xr:uid="{00000000-0005-0000-0000-0000E0010000}"/>
    <cellStyle name="20% - akcent 6 5_Bilans_CF_Budżet_2011_model_Draft_11v12" xfId="157" xr:uid="{00000000-0005-0000-0000-0000E1010000}"/>
    <cellStyle name="20% - akcent 6 6" xfId="158" xr:uid="{00000000-0005-0000-0000-0000E2010000}"/>
    <cellStyle name="20% - akcent 6 6 2" xfId="2096" xr:uid="{00000000-0005-0000-0000-0000E3010000}"/>
    <cellStyle name="20% - akcent 6 6 3" xfId="5389" xr:uid="{00000000-0005-0000-0000-0000E4010000}"/>
    <cellStyle name="20% - akcent 6 7" xfId="159" xr:uid="{00000000-0005-0000-0000-0000E5010000}"/>
    <cellStyle name="20% - akcent 6 7 2" xfId="4077" xr:uid="{00000000-0005-0000-0000-0000E6010000}"/>
    <cellStyle name="20% - akcent 6 7 3" xfId="5388" xr:uid="{00000000-0005-0000-0000-0000E7010000}"/>
    <cellStyle name="20% - akcent 6 8" xfId="160" xr:uid="{00000000-0005-0000-0000-0000E8010000}"/>
    <cellStyle name="20% - akcent 6 8 2" xfId="4374" xr:uid="{00000000-0005-0000-0000-0000E9010000}"/>
    <cellStyle name="20% - akcent 6 8 3" xfId="5387" xr:uid="{00000000-0005-0000-0000-0000EA010000}"/>
    <cellStyle name="20% - Colore 1 2" xfId="2631" xr:uid="{00000000-0005-0000-0000-0000EB010000}"/>
    <cellStyle name="20% - Colore 1 2 2" xfId="4026" xr:uid="{00000000-0005-0000-0000-0000EC010000}"/>
    <cellStyle name="20% - Colore 1 3" xfId="4013" xr:uid="{00000000-0005-0000-0000-0000ED010000}"/>
    <cellStyle name="20% - Colore 2 2" xfId="1139" xr:uid="{00000000-0005-0000-0000-0000EE010000}"/>
    <cellStyle name="20% - Colore 2 2 2" xfId="2331" xr:uid="{00000000-0005-0000-0000-0000EF010000}"/>
    <cellStyle name="20% - Colore 2 3" xfId="4134" xr:uid="{00000000-0005-0000-0000-0000F0010000}"/>
    <cellStyle name="20% - Colore 3 2" xfId="2755" xr:uid="{00000000-0005-0000-0000-0000F1010000}"/>
    <cellStyle name="20% - Colore 3 2 2" xfId="4205" xr:uid="{00000000-0005-0000-0000-0000F2010000}"/>
    <cellStyle name="20% - Colore 3 3" xfId="3485" xr:uid="{00000000-0005-0000-0000-0000F3010000}"/>
    <cellStyle name="20% - Colore 4 2" xfId="2297" xr:uid="{00000000-0005-0000-0000-0000F4010000}"/>
    <cellStyle name="20% - Colore 4 2 2" xfId="3729" xr:uid="{00000000-0005-0000-0000-0000F5010000}"/>
    <cellStyle name="20% - Colore 4 3" xfId="3782" xr:uid="{00000000-0005-0000-0000-0000F6010000}"/>
    <cellStyle name="20% - Colore 5 2" xfId="2120" xr:uid="{00000000-0005-0000-0000-0000F7010000}"/>
    <cellStyle name="20% - Colore 5 2 2" xfId="1159" xr:uid="{00000000-0005-0000-0000-0000F8010000}"/>
    <cellStyle name="20% - Colore 5 3" xfId="2308" xr:uid="{00000000-0005-0000-0000-0000F9010000}"/>
    <cellStyle name="20% - Colore 6 2" xfId="4222" xr:uid="{00000000-0005-0000-0000-0000FA010000}"/>
    <cellStyle name="20% - Colore 6 2 2" xfId="3709" xr:uid="{00000000-0005-0000-0000-0000FB010000}"/>
    <cellStyle name="20% - Colore 6 3" xfId="3626" xr:uid="{00000000-0005-0000-0000-0000FC010000}"/>
    <cellStyle name="20% - Énfasis1 10" xfId="5385" xr:uid="{00000000-0005-0000-0000-0000FD010000}"/>
    <cellStyle name="20% - Énfasis1 10 2" xfId="5384" xr:uid="{00000000-0005-0000-0000-0000FE010000}"/>
    <cellStyle name="20% - Énfasis1 11" xfId="5383" xr:uid="{00000000-0005-0000-0000-0000FF010000}"/>
    <cellStyle name="20% - Énfasis1 2" xfId="5382" xr:uid="{00000000-0005-0000-0000-000000020000}"/>
    <cellStyle name="20% - Énfasis1 2 2" xfId="5381" xr:uid="{00000000-0005-0000-0000-000001020000}"/>
    <cellStyle name="20% - Énfasis1 2 2 2" xfId="5380" xr:uid="{00000000-0005-0000-0000-000002020000}"/>
    <cellStyle name="20% - Énfasis1 2 2 2 2" xfId="5379" xr:uid="{00000000-0005-0000-0000-000003020000}"/>
    <cellStyle name="20% - Énfasis1 2 2 2 2 2" xfId="5378" xr:uid="{00000000-0005-0000-0000-000004020000}"/>
    <cellStyle name="20% - Énfasis1 2 2 2 2 2 2" xfId="5377" xr:uid="{00000000-0005-0000-0000-000005020000}"/>
    <cellStyle name="20% - Énfasis1 2 2 2 2 3" xfId="5376" xr:uid="{00000000-0005-0000-0000-000006020000}"/>
    <cellStyle name="20% - Énfasis1 2 2 2 3" xfId="5375" xr:uid="{00000000-0005-0000-0000-000007020000}"/>
    <cellStyle name="20% - Énfasis1 2 2 2 3 2" xfId="5374" xr:uid="{00000000-0005-0000-0000-000008020000}"/>
    <cellStyle name="20% - Énfasis1 2 2 2 4" xfId="5373" xr:uid="{00000000-0005-0000-0000-000009020000}"/>
    <cellStyle name="20% - Énfasis1 2 2 3" xfId="5372" xr:uid="{00000000-0005-0000-0000-00000A020000}"/>
    <cellStyle name="20% - Énfasis1 2 2 3 2" xfId="5371" xr:uid="{00000000-0005-0000-0000-00000B020000}"/>
    <cellStyle name="20% - Énfasis1 2 2 3 2 2" xfId="5370" xr:uid="{00000000-0005-0000-0000-00000C020000}"/>
    <cellStyle name="20% - Énfasis1 2 2 3 3" xfId="5369" xr:uid="{00000000-0005-0000-0000-00000D020000}"/>
    <cellStyle name="20% - Énfasis1 2 2 4" xfId="5368" xr:uid="{00000000-0005-0000-0000-00000E020000}"/>
    <cellStyle name="20% - Énfasis1 2 2 4 2" xfId="5367" xr:uid="{00000000-0005-0000-0000-00000F020000}"/>
    <cellStyle name="20% - Énfasis1 2 2 5" xfId="5366" xr:uid="{00000000-0005-0000-0000-000010020000}"/>
    <cellStyle name="20% - Énfasis1 2 3" xfId="5365" xr:uid="{00000000-0005-0000-0000-000011020000}"/>
    <cellStyle name="20% - Énfasis1 2 3 2" xfId="5364" xr:uid="{00000000-0005-0000-0000-000012020000}"/>
    <cellStyle name="20% - Énfasis1 2 3 2 2" xfId="5363" xr:uid="{00000000-0005-0000-0000-000013020000}"/>
    <cellStyle name="20% - Énfasis1 2 3 2 2 2" xfId="5362" xr:uid="{00000000-0005-0000-0000-000014020000}"/>
    <cellStyle name="20% - Énfasis1 2 3 2 2 2 2" xfId="5361" xr:uid="{00000000-0005-0000-0000-000015020000}"/>
    <cellStyle name="20% - Énfasis1 2 3 2 2 3" xfId="5360" xr:uid="{00000000-0005-0000-0000-000016020000}"/>
    <cellStyle name="20% - Énfasis1 2 3 2 3" xfId="5359" xr:uid="{00000000-0005-0000-0000-000017020000}"/>
    <cellStyle name="20% - Énfasis1 2 3 2 3 2" xfId="5358" xr:uid="{00000000-0005-0000-0000-000018020000}"/>
    <cellStyle name="20% - Énfasis1 2 3 2 4" xfId="5357" xr:uid="{00000000-0005-0000-0000-000019020000}"/>
    <cellStyle name="20% - Énfasis1 2 3 3" xfId="5356" xr:uid="{00000000-0005-0000-0000-00001A020000}"/>
    <cellStyle name="20% - Énfasis1 2 3 3 2" xfId="5355" xr:uid="{00000000-0005-0000-0000-00001B020000}"/>
    <cellStyle name="20% - Énfasis1 2 3 3 2 2" xfId="5354" xr:uid="{00000000-0005-0000-0000-00001C020000}"/>
    <cellStyle name="20% - Énfasis1 2 3 3 3" xfId="5353" xr:uid="{00000000-0005-0000-0000-00001D020000}"/>
    <cellStyle name="20% - Énfasis1 2 3 4" xfId="5352" xr:uid="{00000000-0005-0000-0000-00001E020000}"/>
    <cellStyle name="20% - Énfasis1 2 3 4 2" xfId="5351" xr:uid="{00000000-0005-0000-0000-00001F020000}"/>
    <cellStyle name="20% - Énfasis1 2 3 5" xfId="5350" xr:uid="{00000000-0005-0000-0000-000020020000}"/>
    <cellStyle name="20% - Énfasis1 2 4" xfId="5349" xr:uid="{00000000-0005-0000-0000-000021020000}"/>
    <cellStyle name="20% - Énfasis1 2 4 2" xfId="5348" xr:uid="{00000000-0005-0000-0000-000022020000}"/>
    <cellStyle name="20% - Énfasis1 2 4 2 2" xfId="5347" xr:uid="{00000000-0005-0000-0000-000023020000}"/>
    <cellStyle name="20% - Énfasis1 2 4 2 2 2" xfId="5346" xr:uid="{00000000-0005-0000-0000-000024020000}"/>
    <cellStyle name="20% - Énfasis1 2 4 2 3" xfId="5345" xr:uid="{00000000-0005-0000-0000-000025020000}"/>
    <cellStyle name="20% - Énfasis1 2 4 3" xfId="5344" xr:uid="{00000000-0005-0000-0000-000026020000}"/>
    <cellStyle name="20% - Énfasis1 2 4 3 2" xfId="5343" xr:uid="{00000000-0005-0000-0000-000027020000}"/>
    <cellStyle name="20% - Énfasis1 2 4 4" xfId="5342" xr:uid="{00000000-0005-0000-0000-000028020000}"/>
    <cellStyle name="20% - Énfasis1 2 5" xfId="5341" xr:uid="{00000000-0005-0000-0000-000029020000}"/>
    <cellStyle name="20% - Énfasis1 2 5 2" xfId="5340" xr:uid="{00000000-0005-0000-0000-00002A020000}"/>
    <cellStyle name="20% - Énfasis1 2 5 2 2" xfId="5339" xr:uid="{00000000-0005-0000-0000-00002B020000}"/>
    <cellStyle name="20% - Énfasis1 2 5 3" xfId="5338" xr:uid="{00000000-0005-0000-0000-00002C020000}"/>
    <cellStyle name="20% - Énfasis1 2 6" xfId="5337" xr:uid="{00000000-0005-0000-0000-00002D020000}"/>
    <cellStyle name="20% - Énfasis1 2 6 2" xfId="5336" xr:uid="{00000000-0005-0000-0000-00002E020000}"/>
    <cellStyle name="20% - Énfasis1 2 7" xfId="5335" xr:uid="{00000000-0005-0000-0000-00002F020000}"/>
    <cellStyle name="20% - Énfasis1 3" xfId="5334" xr:uid="{00000000-0005-0000-0000-000030020000}"/>
    <cellStyle name="20% - Énfasis1 3 2" xfId="5333" xr:uid="{00000000-0005-0000-0000-000031020000}"/>
    <cellStyle name="20% - Énfasis1 3 2 2" xfId="5332" xr:uid="{00000000-0005-0000-0000-000032020000}"/>
    <cellStyle name="20% - Énfasis1 3 2 2 2" xfId="5331" xr:uid="{00000000-0005-0000-0000-000033020000}"/>
    <cellStyle name="20% - Énfasis1 3 2 2 2 2" xfId="5330" xr:uid="{00000000-0005-0000-0000-000034020000}"/>
    <cellStyle name="20% - Énfasis1 3 2 2 2 2 2" xfId="5329" xr:uid="{00000000-0005-0000-0000-000035020000}"/>
    <cellStyle name="20% - Énfasis1 3 2 2 2 3" xfId="5328" xr:uid="{00000000-0005-0000-0000-000036020000}"/>
    <cellStyle name="20% - Énfasis1 3 2 2 3" xfId="5327" xr:uid="{00000000-0005-0000-0000-000037020000}"/>
    <cellStyle name="20% - Énfasis1 3 2 2 3 2" xfId="5326" xr:uid="{00000000-0005-0000-0000-000038020000}"/>
    <cellStyle name="20% - Énfasis1 3 2 2 4" xfId="5325" xr:uid="{00000000-0005-0000-0000-000039020000}"/>
    <cellStyle name="20% - Énfasis1 3 2 3" xfId="5324" xr:uid="{00000000-0005-0000-0000-00003A020000}"/>
    <cellStyle name="20% - Énfasis1 3 2 3 2" xfId="5323" xr:uid="{00000000-0005-0000-0000-00003B020000}"/>
    <cellStyle name="20% - Énfasis1 3 2 3 2 2" xfId="5322" xr:uid="{00000000-0005-0000-0000-00003C020000}"/>
    <cellStyle name="20% - Énfasis1 3 2 3 3" xfId="5321" xr:uid="{00000000-0005-0000-0000-00003D020000}"/>
    <cellStyle name="20% - Énfasis1 3 2 4" xfId="5320" xr:uid="{00000000-0005-0000-0000-00003E020000}"/>
    <cellStyle name="20% - Énfasis1 3 2 4 2" xfId="5319" xr:uid="{00000000-0005-0000-0000-00003F020000}"/>
    <cellStyle name="20% - Énfasis1 3 2 5" xfId="5318" xr:uid="{00000000-0005-0000-0000-000040020000}"/>
    <cellStyle name="20% - Énfasis1 3 3" xfId="5317" xr:uid="{00000000-0005-0000-0000-000041020000}"/>
    <cellStyle name="20% - Énfasis1 3 3 2" xfId="5316" xr:uid="{00000000-0005-0000-0000-000042020000}"/>
    <cellStyle name="20% - Énfasis1 3 3 2 2" xfId="5315" xr:uid="{00000000-0005-0000-0000-000043020000}"/>
    <cellStyle name="20% - Énfasis1 3 3 2 2 2" xfId="5314" xr:uid="{00000000-0005-0000-0000-000044020000}"/>
    <cellStyle name="20% - Énfasis1 3 3 2 2 2 2" xfId="5313" xr:uid="{00000000-0005-0000-0000-000045020000}"/>
    <cellStyle name="20% - Énfasis1 3 3 2 2 3" xfId="5312" xr:uid="{00000000-0005-0000-0000-000046020000}"/>
    <cellStyle name="20% - Énfasis1 3 3 2 3" xfId="5311" xr:uid="{00000000-0005-0000-0000-000047020000}"/>
    <cellStyle name="20% - Énfasis1 3 3 2 3 2" xfId="5310" xr:uid="{00000000-0005-0000-0000-000048020000}"/>
    <cellStyle name="20% - Énfasis1 3 3 2 4" xfId="5309" xr:uid="{00000000-0005-0000-0000-000049020000}"/>
    <cellStyle name="20% - Énfasis1 3 3 3" xfId="5308" xr:uid="{00000000-0005-0000-0000-00004A020000}"/>
    <cellStyle name="20% - Énfasis1 3 3 3 2" xfId="5307" xr:uid="{00000000-0005-0000-0000-00004B020000}"/>
    <cellStyle name="20% - Énfasis1 3 3 3 2 2" xfId="5306" xr:uid="{00000000-0005-0000-0000-00004C020000}"/>
    <cellStyle name="20% - Énfasis1 3 3 3 3" xfId="5305" xr:uid="{00000000-0005-0000-0000-00004D020000}"/>
    <cellStyle name="20% - Énfasis1 3 3 4" xfId="5304" xr:uid="{00000000-0005-0000-0000-00004E020000}"/>
    <cellStyle name="20% - Énfasis1 3 3 4 2" xfId="5303" xr:uid="{00000000-0005-0000-0000-00004F020000}"/>
    <cellStyle name="20% - Énfasis1 3 3 5" xfId="5302" xr:uid="{00000000-0005-0000-0000-000050020000}"/>
    <cellStyle name="20% - Énfasis1 3 4" xfId="5301" xr:uid="{00000000-0005-0000-0000-000051020000}"/>
    <cellStyle name="20% - Énfasis1 3 4 2" xfId="5300" xr:uid="{00000000-0005-0000-0000-000052020000}"/>
    <cellStyle name="20% - Énfasis1 3 4 2 2" xfId="5299" xr:uid="{00000000-0005-0000-0000-000053020000}"/>
    <cellStyle name="20% - Énfasis1 3 4 2 2 2" xfId="5298" xr:uid="{00000000-0005-0000-0000-000054020000}"/>
    <cellStyle name="20% - Énfasis1 3 4 2 3" xfId="5297" xr:uid="{00000000-0005-0000-0000-000055020000}"/>
    <cellStyle name="20% - Énfasis1 3 4 3" xfId="5296" xr:uid="{00000000-0005-0000-0000-000056020000}"/>
    <cellStyle name="20% - Énfasis1 3 4 3 2" xfId="5295" xr:uid="{00000000-0005-0000-0000-000057020000}"/>
    <cellStyle name="20% - Énfasis1 3 4 4" xfId="5294" xr:uid="{00000000-0005-0000-0000-000058020000}"/>
    <cellStyle name="20% - Énfasis1 3 5" xfId="5293" xr:uid="{00000000-0005-0000-0000-000059020000}"/>
    <cellStyle name="20% - Énfasis1 3 5 2" xfId="5292" xr:uid="{00000000-0005-0000-0000-00005A020000}"/>
    <cellStyle name="20% - Énfasis1 3 5 2 2" xfId="5291" xr:uid="{00000000-0005-0000-0000-00005B020000}"/>
    <cellStyle name="20% - Énfasis1 3 5 3" xfId="5290" xr:uid="{00000000-0005-0000-0000-00005C020000}"/>
    <cellStyle name="20% - Énfasis1 3 6" xfId="5289" xr:uid="{00000000-0005-0000-0000-00005D020000}"/>
    <cellStyle name="20% - Énfasis1 3 6 2" xfId="5288" xr:uid="{00000000-0005-0000-0000-00005E020000}"/>
    <cellStyle name="20% - Énfasis1 3 7" xfId="5287" xr:uid="{00000000-0005-0000-0000-00005F020000}"/>
    <cellStyle name="20% - Énfasis1 4" xfId="5286" xr:uid="{00000000-0005-0000-0000-000060020000}"/>
    <cellStyle name="20% - Énfasis1 4 2" xfId="5285" xr:uid="{00000000-0005-0000-0000-000061020000}"/>
    <cellStyle name="20% - Énfasis1 4 2 2" xfId="5284" xr:uid="{00000000-0005-0000-0000-000062020000}"/>
    <cellStyle name="20% - Énfasis1 4 2 2 2" xfId="5283" xr:uid="{00000000-0005-0000-0000-000063020000}"/>
    <cellStyle name="20% - Énfasis1 4 2 2 2 2" xfId="5282" xr:uid="{00000000-0005-0000-0000-000064020000}"/>
    <cellStyle name="20% - Énfasis1 4 2 2 2 2 2" xfId="5281" xr:uid="{00000000-0005-0000-0000-000065020000}"/>
    <cellStyle name="20% - Énfasis1 4 2 2 2 3" xfId="5280" xr:uid="{00000000-0005-0000-0000-000066020000}"/>
    <cellStyle name="20% - Énfasis1 4 2 2 3" xfId="5279" xr:uid="{00000000-0005-0000-0000-000067020000}"/>
    <cellStyle name="20% - Énfasis1 4 2 2 3 2" xfId="5278" xr:uid="{00000000-0005-0000-0000-000068020000}"/>
    <cellStyle name="20% - Énfasis1 4 2 2 4" xfId="5277" xr:uid="{00000000-0005-0000-0000-000069020000}"/>
    <cellStyle name="20% - Énfasis1 4 2 3" xfId="5276" xr:uid="{00000000-0005-0000-0000-00006A020000}"/>
    <cellStyle name="20% - Énfasis1 4 2 3 2" xfId="5275" xr:uid="{00000000-0005-0000-0000-00006B020000}"/>
    <cellStyle name="20% - Énfasis1 4 2 3 2 2" xfId="5274" xr:uid="{00000000-0005-0000-0000-00006C020000}"/>
    <cellStyle name="20% - Énfasis1 4 2 3 3" xfId="5273" xr:uid="{00000000-0005-0000-0000-00006D020000}"/>
    <cellStyle name="20% - Énfasis1 4 2 4" xfId="5272" xr:uid="{00000000-0005-0000-0000-00006E020000}"/>
    <cellStyle name="20% - Énfasis1 4 2 4 2" xfId="5271" xr:uid="{00000000-0005-0000-0000-00006F020000}"/>
    <cellStyle name="20% - Énfasis1 4 2 5" xfId="5270" xr:uid="{00000000-0005-0000-0000-000070020000}"/>
    <cellStyle name="20% - Énfasis1 4 3" xfId="5269" xr:uid="{00000000-0005-0000-0000-000071020000}"/>
    <cellStyle name="20% - Énfasis1 4 3 2" xfId="5268" xr:uid="{00000000-0005-0000-0000-000072020000}"/>
    <cellStyle name="20% - Énfasis1 4 3 2 2" xfId="5267" xr:uid="{00000000-0005-0000-0000-000073020000}"/>
    <cellStyle name="20% - Énfasis1 4 3 2 2 2" xfId="5266" xr:uid="{00000000-0005-0000-0000-000074020000}"/>
    <cellStyle name="20% - Énfasis1 4 3 2 2 2 2" xfId="5265" xr:uid="{00000000-0005-0000-0000-000075020000}"/>
    <cellStyle name="20% - Énfasis1 4 3 2 2 3" xfId="5264" xr:uid="{00000000-0005-0000-0000-000076020000}"/>
    <cellStyle name="20% - Énfasis1 4 3 2 3" xfId="5263" xr:uid="{00000000-0005-0000-0000-000077020000}"/>
    <cellStyle name="20% - Énfasis1 4 3 2 3 2" xfId="5262" xr:uid="{00000000-0005-0000-0000-000078020000}"/>
    <cellStyle name="20% - Énfasis1 4 3 2 4" xfId="5261" xr:uid="{00000000-0005-0000-0000-000079020000}"/>
    <cellStyle name="20% - Énfasis1 4 3 3" xfId="5260" xr:uid="{00000000-0005-0000-0000-00007A020000}"/>
    <cellStyle name="20% - Énfasis1 4 3 3 2" xfId="5259" xr:uid="{00000000-0005-0000-0000-00007B020000}"/>
    <cellStyle name="20% - Énfasis1 4 3 3 2 2" xfId="5258" xr:uid="{00000000-0005-0000-0000-00007C020000}"/>
    <cellStyle name="20% - Énfasis1 4 3 3 3" xfId="5257" xr:uid="{00000000-0005-0000-0000-00007D020000}"/>
    <cellStyle name="20% - Énfasis1 4 3 4" xfId="5256" xr:uid="{00000000-0005-0000-0000-00007E020000}"/>
    <cellStyle name="20% - Énfasis1 4 3 4 2" xfId="5255" xr:uid="{00000000-0005-0000-0000-00007F020000}"/>
    <cellStyle name="20% - Énfasis1 4 3 5" xfId="5254" xr:uid="{00000000-0005-0000-0000-000080020000}"/>
    <cellStyle name="20% - Énfasis1 4 4" xfId="5253" xr:uid="{00000000-0005-0000-0000-000081020000}"/>
    <cellStyle name="20% - Énfasis1 4 4 2" xfId="5252" xr:uid="{00000000-0005-0000-0000-000082020000}"/>
    <cellStyle name="20% - Énfasis1 4 4 2 2" xfId="5251" xr:uid="{00000000-0005-0000-0000-000083020000}"/>
    <cellStyle name="20% - Énfasis1 4 4 2 2 2" xfId="5250" xr:uid="{00000000-0005-0000-0000-000084020000}"/>
    <cellStyle name="20% - Énfasis1 4 4 2 3" xfId="5249" xr:uid="{00000000-0005-0000-0000-000085020000}"/>
    <cellStyle name="20% - Énfasis1 4 4 3" xfId="5248" xr:uid="{00000000-0005-0000-0000-000086020000}"/>
    <cellStyle name="20% - Énfasis1 4 4 3 2" xfId="5247" xr:uid="{00000000-0005-0000-0000-000087020000}"/>
    <cellStyle name="20% - Énfasis1 4 4 4" xfId="5246" xr:uid="{00000000-0005-0000-0000-000088020000}"/>
    <cellStyle name="20% - Énfasis1 4 5" xfId="5245" xr:uid="{00000000-0005-0000-0000-000089020000}"/>
    <cellStyle name="20% - Énfasis1 4 5 2" xfId="5244" xr:uid="{00000000-0005-0000-0000-00008A020000}"/>
    <cellStyle name="20% - Énfasis1 4 5 2 2" xfId="5243" xr:uid="{00000000-0005-0000-0000-00008B020000}"/>
    <cellStyle name="20% - Énfasis1 4 5 3" xfId="5242" xr:uid="{00000000-0005-0000-0000-00008C020000}"/>
    <cellStyle name="20% - Énfasis1 4 6" xfId="5241" xr:uid="{00000000-0005-0000-0000-00008D020000}"/>
    <cellStyle name="20% - Énfasis1 4 6 2" xfId="5240" xr:uid="{00000000-0005-0000-0000-00008E020000}"/>
    <cellStyle name="20% - Énfasis1 4 7" xfId="5239" xr:uid="{00000000-0005-0000-0000-00008F020000}"/>
    <cellStyle name="20% - Énfasis1 5" xfId="5238" xr:uid="{00000000-0005-0000-0000-000090020000}"/>
    <cellStyle name="20% - Énfasis1 5 2" xfId="5237" xr:uid="{00000000-0005-0000-0000-000091020000}"/>
    <cellStyle name="20% - Énfasis1 5 2 2" xfId="5236" xr:uid="{00000000-0005-0000-0000-000092020000}"/>
    <cellStyle name="20% - Énfasis1 5 2 2 2" xfId="5235" xr:uid="{00000000-0005-0000-0000-000093020000}"/>
    <cellStyle name="20% - Énfasis1 5 2 2 2 2" xfId="5234" xr:uid="{00000000-0005-0000-0000-000094020000}"/>
    <cellStyle name="20% - Énfasis1 5 2 2 2 2 2" xfId="5233" xr:uid="{00000000-0005-0000-0000-000095020000}"/>
    <cellStyle name="20% - Énfasis1 5 2 2 2 3" xfId="5232" xr:uid="{00000000-0005-0000-0000-000096020000}"/>
    <cellStyle name="20% - Énfasis1 5 2 2 3" xfId="5231" xr:uid="{00000000-0005-0000-0000-000097020000}"/>
    <cellStyle name="20% - Énfasis1 5 2 2 3 2" xfId="5230" xr:uid="{00000000-0005-0000-0000-000098020000}"/>
    <cellStyle name="20% - Énfasis1 5 2 2 4" xfId="5229" xr:uid="{00000000-0005-0000-0000-000099020000}"/>
    <cellStyle name="20% - Énfasis1 5 2 3" xfId="5228" xr:uid="{00000000-0005-0000-0000-00009A020000}"/>
    <cellStyle name="20% - Énfasis1 5 2 3 2" xfId="5227" xr:uid="{00000000-0005-0000-0000-00009B020000}"/>
    <cellStyle name="20% - Énfasis1 5 2 3 2 2" xfId="5226" xr:uid="{00000000-0005-0000-0000-00009C020000}"/>
    <cellStyle name="20% - Énfasis1 5 2 3 3" xfId="5225" xr:uid="{00000000-0005-0000-0000-00009D020000}"/>
    <cellStyle name="20% - Énfasis1 5 2 4" xfId="5224" xr:uid="{00000000-0005-0000-0000-00009E020000}"/>
    <cellStyle name="20% - Énfasis1 5 2 4 2" xfId="5223" xr:uid="{00000000-0005-0000-0000-00009F020000}"/>
    <cellStyle name="20% - Énfasis1 5 2 5" xfId="5222" xr:uid="{00000000-0005-0000-0000-0000A0020000}"/>
    <cellStyle name="20% - Énfasis1 5 3" xfId="5221" xr:uid="{00000000-0005-0000-0000-0000A1020000}"/>
    <cellStyle name="20% - Énfasis1 5 3 2" xfId="5220" xr:uid="{00000000-0005-0000-0000-0000A2020000}"/>
    <cellStyle name="20% - Énfasis1 5 3 2 2" xfId="5219" xr:uid="{00000000-0005-0000-0000-0000A3020000}"/>
    <cellStyle name="20% - Énfasis1 5 3 2 2 2" xfId="5218" xr:uid="{00000000-0005-0000-0000-0000A4020000}"/>
    <cellStyle name="20% - Énfasis1 5 3 2 2 2 2" xfId="5217" xr:uid="{00000000-0005-0000-0000-0000A5020000}"/>
    <cellStyle name="20% - Énfasis1 5 3 2 2 3" xfId="5216" xr:uid="{00000000-0005-0000-0000-0000A6020000}"/>
    <cellStyle name="20% - Énfasis1 5 3 2 3" xfId="5215" xr:uid="{00000000-0005-0000-0000-0000A7020000}"/>
    <cellStyle name="20% - Énfasis1 5 3 2 3 2" xfId="5214" xr:uid="{00000000-0005-0000-0000-0000A8020000}"/>
    <cellStyle name="20% - Énfasis1 5 3 2 4" xfId="5213" xr:uid="{00000000-0005-0000-0000-0000A9020000}"/>
    <cellStyle name="20% - Énfasis1 5 3 3" xfId="5212" xr:uid="{00000000-0005-0000-0000-0000AA020000}"/>
    <cellStyle name="20% - Énfasis1 5 3 3 2" xfId="5211" xr:uid="{00000000-0005-0000-0000-0000AB020000}"/>
    <cellStyle name="20% - Énfasis1 5 3 3 2 2" xfId="5210" xr:uid="{00000000-0005-0000-0000-0000AC020000}"/>
    <cellStyle name="20% - Énfasis1 5 3 3 3" xfId="5209" xr:uid="{00000000-0005-0000-0000-0000AD020000}"/>
    <cellStyle name="20% - Énfasis1 5 3 4" xfId="5208" xr:uid="{00000000-0005-0000-0000-0000AE020000}"/>
    <cellStyle name="20% - Énfasis1 5 3 4 2" xfId="5207" xr:uid="{00000000-0005-0000-0000-0000AF020000}"/>
    <cellStyle name="20% - Énfasis1 5 3 5" xfId="5206" xr:uid="{00000000-0005-0000-0000-0000B0020000}"/>
    <cellStyle name="20% - Énfasis1 5 4" xfId="5205" xr:uid="{00000000-0005-0000-0000-0000B1020000}"/>
    <cellStyle name="20% - Énfasis1 5 4 2" xfId="5204" xr:uid="{00000000-0005-0000-0000-0000B2020000}"/>
    <cellStyle name="20% - Énfasis1 5 4 2 2" xfId="5200" xr:uid="{00000000-0005-0000-0000-0000B3020000}"/>
    <cellStyle name="20% - Énfasis1 5 4 2 2 2" xfId="5198" xr:uid="{00000000-0005-0000-0000-0000B4020000}"/>
    <cellStyle name="20% - Énfasis1 5 4 2 3" xfId="5197" xr:uid="{00000000-0005-0000-0000-0000B5020000}"/>
    <cellStyle name="20% - Énfasis1 5 4 3" xfId="5196" xr:uid="{00000000-0005-0000-0000-0000B6020000}"/>
    <cellStyle name="20% - Énfasis1 5 4 3 2" xfId="5195" xr:uid="{00000000-0005-0000-0000-0000B7020000}"/>
    <cellStyle name="20% - Énfasis1 5 4 4" xfId="5194" xr:uid="{00000000-0005-0000-0000-0000B8020000}"/>
    <cellStyle name="20% - Énfasis1 5 5" xfId="5193" xr:uid="{00000000-0005-0000-0000-0000B9020000}"/>
    <cellStyle name="20% - Énfasis1 5 5 2" xfId="5192" xr:uid="{00000000-0005-0000-0000-0000BA020000}"/>
    <cellStyle name="20% - Énfasis1 5 5 2 2" xfId="5191" xr:uid="{00000000-0005-0000-0000-0000BB020000}"/>
    <cellStyle name="20% - Énfasis1 5 5 3" xfId="5190" xr:uid="{00000000-0005-0000-0000-0000BC020000}"/>
    <cellStyle name="20% - Énfasis1 5 6" xfId="5189" xr:uid="{00000000-0005-0000-0000-0000BD020000}"/>
    <cellStyle name="20% - Énfasis1 5 6 2" xfId="5188" xr:uid="{00000000-0005-0000-0000-0000BE020000}"/>
    <cellStyle name="20% - Énfasis1 5 7" xfId="5187" xr:uid="{00000000-0005-0000-0000-0000BF020000}"/>
    <cellStyle name="20% - Énfasis1 6" xfId="5186" xr:uid="{00000000-0005-0000-0000-0000C0020000}"/>
    <cellStyle name="20% - Énfasis1 6 2" xfId="5185" xr:uid="{00000000-0005-0000-0000-0000C1020000}"/>
    <cellStyle name="20% - Énfasis1 6 2 2" xfId="5184" xr:uid="{00000000-0005-0000-0000-0000C2020000}"/>
    <cellStyle name="20% - Énfasis1 6 2 2 2" xfId="5183" xr:uid="{00000000-0005-0000-0000-0000C3020000}"/>
    <cellStyle name="20% - Énfasis1 6 2 2 2 2" xfId="5182" xr:uid="{00000000-0005-0000-0000-0000C4020000}"/>
    <cellStyle name="20% - Énfasis1 6 2 2 3" xfId="5181" xr:uid="{00000000-0005-0000-0000-0000C5020000}"/>
    <cellStyle name="20% - Énfasis1 6 2 3" xfId="5180" xr:uid="{00000000-0005-0000-0000-0000C6020000}"/>
    <cellStyle name="20% - Énfasis1 6 2 3 2" xfId="5179" xr:uid="{00000000-0005-0000-0000-0000C7020000}"/>
    <cellStyle name="20% - Énfasis1 6 2 4" xfId="5178" xr:uid="{00000000-0005-0000-0000-0000C8020000}"/>
    <cellStyle name="20% - Énfasis1 6 3" xfId="5177" xr:uid="{00000000-0005-0000-0000-0000C9020000}"/>
    <cellStyle name="20% - Énfasis1 6 3 2" xfId="5176" xr:uid="{00000000-0005-0000-0000-0000CA020000}"/>
    <cellStyle name="20% - Énfasis1 6 3 2 2" xfId="5175" xr:uid="{00000000-0005-0000-0000-0000CB020000}"/>
    <cellStyle name="20% - Énfasis1 6 3 3" xfId="5174" xr:uid="{00000000-0005-0000-0000-0000CC020000}"/>
    <cellStyle name="20% - Énfasis1 6 4" xfId="5173" xr:uid="{00000000-0005-0000-0000-0000CD020000}"/>
    <cellStyle name="20% - Énfasis1 6 4 2" xfId="5172" xr:uid="{00000000-0005-0000-0000-0000CE020000}"/>
    <cellStyle name="20% - Énfasis1 6 5" xfId="5171" xr:uid="{00000000-0005-0000-0000-0000CF020000}"/>
    <cellStyle name="20% - Énfasis1 7" xfId="5170" xr:uid="{00000000-0005-0000-0000-0000D0020000}"/>
    <cellStyle name="20% - Énfasis1 7 2" xfId="5169" xr:uid="{00000000-0005-0000-0000-0000D1020000}"/>
    <cellStyle name="20% - Énfasis1 7 2 2" xfId="5168" xr:uid="{00000000-0005-0000-0000-0000D2020000}"/>
    <cellStyle name="20% - Énfasis1 7 2 2 2" xfId="5167" xr:uid="{00000000-0005-0000-0000-0000D3020000}"/>
    <cellStyle name="20% - Énfasis1 7 2 2 2 2" xfId="5166" xr:uid="{00000000-0005-0000-0000-0000D4020000}"/>
    <cellStyle name="20% - Énfasis1 7 2 2 3" xfId="5165" xr:uid="{00000000-0005-0000-0000-0000D5020000}"/>
    <cellStyle name="20% - Énfasis1 7 2 3" xfId="5164" xr:uid="{00000000-0005-0000-0000-0000D6020000}"/>
    <cellStyle name="20% - Énfasis1 7 2 3 2" xfId="5163" xr:uid="{00000000-0005-0000-0000-0000D7020000}"/>
    <cellStyle name="20% - Énfasis1 7 2 4" xfId="5162" xr:uid="{00000000-0005-0000-0000-0000D8020000}"/>
    <cellStyle name="20% - Énfasis1 7 3" xfId="5161" xr:uid="{00000000-0005-0000-0000-0000D9020000}"/>
    <cellStyle name="20% - Énfasis1 7 3 2" xfId="5160" xr:uid="{00000000-0005-0000-0000-0000DA020000}"/>
    <cellStyle name="20% - Énfasis1 7 3 2 2" xfId="5159" xr:uid="{00000000-0005-0000-0000-0000DB020000}"/>
    <cellStyle name="20% - Énfasis1 7 3 3" xfId="5158" xr:uid="{00000000-0005-0000-0000-0000DC020000}"/>
    <cellStyle name="20% - Énfasis1 7 4" xfId="5157" xr:uid="{00000000-0005-0000-0000-0000DD020000}"/>
    <cellStyle name="20% - Énfasis1 7 4 2" xfId="5156" xr:uid="{00000000-0005-0000-0000-0000DE020000}"/>
    <cellStyle name="20% - Énfasis1 7 5" xfId="5155" xr:uid="{00000000-0005-0000-0000-0000DF020000}"/>
    <cellStyle name="20% - Énfasis1 8" xfId="5154" xr:uid="{00000000-0005-0000-0000-0000E0020000}"/>
    <cellStyle name="20% - Énfasis1 8 2" xfId="5153" xr:uid="{00000000-0005-0000-0000-0000E1020000}"/>
    <cellStyle name="20% - Énfasis1 8 2 2" xfId="5152" xr:uid="{00000000-0005-0000-0000-0000E2020000}"/>
    <cellStyle name="20% - Énfasis1 8 2 2 2" xfId="5151" xr:uid="{00000000-0005-0000-0000-0000E3020000}"/>
    <cellStyle name="20% - Énfasis1 8 2 3" xfId="5150" xr:uid="{00000000-0005-0000-0000-0000E4020000}"/>
    <cellStyle name="20% - Énfasis1 8 3" xfId="5149" xr:uid="{00000000-0005-0000-0000-0000E5020000}"/>
    <cellStyle name="20% - Énfasis1 8 3 2" xfId="5148" xr:uid="{00000000-0005-0000-0000-0000E6020000}"/>
    <cellStyle name="20% - Énfasis1 8 4" xfId="5147" xr:uid="{00000000-0005-0000-0000-0000E7020000}"/>
    <cellStyle name="20% - Énfasis1 9" xfId="5146" xr:uid="{00000000-0005-0000-0000-0000E8020000}"/>
    <cellStyle name="20% - Énfasis1 9 2" xfId="5145" xr:uid="{00000000-0005-0000-0000-0000E9020000}"/>
    <cellStyle name="20% - Énfasis1 9 2 2" xfId="5144" xr:uid="{00000000-0005-0000-0000-0000EA020000}"/>
    <cellStyle name="20% - Énfasis1 9 3" xfId="5143" xr:uid="{00000000-0005-0000-0000-0000EB020000}"/>
    <cellStyle name="20% - Énfasis2 10" xfId="5141" xr:uid="{00000000-0005-0000-0000-0000EC020000}"/>
    <cellStyle name="20% - Énfasis2 10 2" xfId="5140" xr:uid="{00000000-0005-0000-0000-0000ED020000}"/>
    <cellStyle name="20% - Énfasis2 11" xfId="5139" xr:uid="{00000000-0005-0000-0000-0000EE020000}"/>
    <cellStyle name="20% - Énfasis2 2" xfId="5138" xr:uid="{00000000-0005-0000-0000-0000EF020000}"/>
    <cellStyle name="20% - Énfasis2 2 2" xfId="5137" xr:uid="{00000000-0005-0000-0000-0000F0020000}"/>
    <cellStyle name="20% - Énfasis2 2 2 2" xfId="5136" xr:uid="{00000000-0005-0000-0000-0000F1020000}"/>
    <cellStyle name="20% - Énfasis2 2 2 2 2" xfId="5135" xr:uid="{00000000-0005-0000-0000-0000F2020000}"/>
    <cellStyle name="20% - Énfasis2 2 2 2 2 2" xfId="5134" xr:uid="{00000000-0005-0000-0000-0000F3020000}"/>
    <cellStyle name="20% - Énfasis2 2 2 2 2 2 2" xfId="5133" xr:uid="{00000000-0005-0000-0000-0000F4020000}"/>
    <cellStyle name="20% - Énfasis2 2 2 2 2 3" xfId="5132" xr:uid="{00000000-0005-0000-0000-0000F5020000}"/>
    <cellStyle name="20% - Énfasis2 2 2 2 3" xfId="5131" xr:uid="{00000000-0005-0000-0000-0000F6020000}"/>
    <cellStyle name="20% - Énfasis2 2 2 2 3 2" xfId="5130" xr:uid="{00000000-0005-0000-0000-0000F7020000}"/>
    <cellStyle name="20% - Énfasis2 2 2 2 4" xfId="5129" xr:uid="{00000000-0005-0000-0000-0000F8020000}"/>
    <cellStyle name="20% - Énfasis2 2 2 3" xfId="5128" xr:uid="{00000000-0005-0000-0000-0000F9020000}"/>
    <cellStyle name="20% - Énfasis2 2 2 3 2" xfId="5127" xr:uid="{00000000-0005-0000-0000-0000FA020000}"/>
    <cellStyle name="20% - Énfasis2 2 2 3 2 2" xfId="5126" xr:uid="{00000000-0005-0000-0000-0000FB020000}"/>
    <cellStyle name="20% - Énfasis2 2 2 3 3" xfId="5125" xr:uid="{00000000-0005-0000-0000-0000FC020000}"/>
    <cellStyle name="20% - Énfasis2 2 2 4" xfId="5124" xr:uid="{00000000-0005-0000-0000-0000FD020000}"/>
    <cellStyle name="20% - Énfasis2 2 2 4 2" xfId="5123" xr:uid="{00000000-0005-0000-0000-0000FE020000}"/>
    <cellStyle name="20% - Énfasis2 2 2 5" xfId="5122" xr:uid="{00000000-0005-0000-0000-0000FF020000}"/>
    <cellStyle name="20% - Énfasis2 2 3" xfId="5121" xr:uid="{00000000-0005-0000-0000-000000030000}"/>
    <cellStyle name="20% - Énfasis2 2 3 2" xfId="5120" xr:uid="{00000000-0005-0000-0000-000001030000}"/>
    <cellStyle name="20% - Énfasis2 2 3 2 2" xfId="5119" xr:uid="{00000000-0005-0000-0000-000002030000}"/>
    <cellStyle name="20% - Énfasis2 2 3 2 2 2" xfId="5118" xr:uid="{00000000-0005-0000-0000-000003030000}"/>
    <cellStyle name="20% - Énfasis2 2 3 2 2 2 2" xfId="5117" xr:uid="{00000000-0005-0000-0000-000004030000}"/>
    <cellStyle name="20% - Énfasis2 2 3 2 2 3" xfId="5116" xr:uid="{00000000-0005-0000-0000-000005030000}"/>
    <cellStyle name="20% - Énfasis2 2 3 2 3" xfId="5115" xr:uid="{00000000-0005-0000-0000-000006030000}"/>
    <cellStyle name="20% - Énfasis2 2 3 2 3 2" xfId="5114" xr:uid="{00000000-0005-0000-0000-000007030000}"/>
    <cellStyle name="20% - Énfasis2 2 3 2 4" xfId="5113" xr:uid="{00000000-0005-0000-0000-000008030000}"/>
    <cellStyle name="20% - Énfasis2 2 3 3" xfId="5112" xr:uid="{00000000-0005-0000-0000-000009030000}"/>
    <cellStyle name="20% - Énfasis2 2 3 3 2" xfId="5111" xr:uid="{00000000-0005-0000-0000-00000A030000}"/>
    <cellStyle name="20% - Énfasis2 2 3 3 2 2" xfId="5110" xr:uid="{00000000-0005-0000-0000-00000B030000}"/>
    <cellStyle name="20% - Énfasis2 2 3 3 3" xfId="5109" xr:uid="{00000000-0005-0000-0000-00000C030000}"/>
    <cellStyle name="20% - Énfasis2 2 3 4" xfId="5108" xr:uid="{00000000-0005-0000-0000-00000D030000}"/>
    <cellStyle name="20% - Énfasis2 2 3 4 2" xfId="5107" xr:uid="{00000000-0005-0000-0000-00000E030000}"/>
    <cellStyle name="20% - Énfasis2 2 3 5" xfId="5106" xr:uid="{00000000-0005-0000-0000-00000F030000}"/>
    <cellStyle name="20% - Énfasis2 2 4" xfId="5105" xr:uid="{00000000-0005-0000-0000-000010030000}"/>
    <cellStyle name="20% - Énfasis2 2 4 2" xfId="5104" xr:uid="{00000000-0005-0000-0000-000011030000}"/>
    <cellStyle name="20% - Énfasis2 2 4 2 2" xfId="5103" xr:uid="{00000000-0005-0000-0000-000012030000}"/>
    <cellStyle name="20% - Énfasis2 2 4 2 2 2" xfId="5102" xr:uid="{00000000-0005-0000-0000-000013030000}"/>
    <cellStyle name="20% - Énfasis2 2 4 2 3" xfId="5101" xr:uid="{00000000-0005-0000-0000-000014030000}"/>
    <cellStyle name="20% - Énfasis2 2 4 3" xfId="5100" xr:uid="{00000000-0005-0000-0000-000015030000}"/>
    <cellStyle name="20% - Énfasis2 2 4 3 2" xfId="5099" xr:uid="{00000000-0005-0000-0000-000016030000}"/>
    <cellStyle name="20% - Énfasis2 2 4 4" xfId="5098" xr:uid="{00000000-0005-0000-0000-000017030000}"/>
    <cellStyle name="20% - Énfasis2 2 5" xfId="5097" xr:uid="{00000000-0005-0000-0000-000018030000}"/>
    <cellStyle name="20% - Énfasis2 2 5 2" xfId="5096" xr:uid="{00000000-0005-0000-0000-000019030000}"/>
    <cellStyle name="20% - Énfasis2 2 5 2 2" xfId="5095" xr:uid="{00000000-0005-0000-0000-00001A030000}"/>
    <cellStyle name="20% - Énfasis2 2 5 3" xfId="5094" xr:uid="{00000000-0005-0000-0000-00001B030000}"/>
    <cellStyle name="20% - Énfasis2 2 6" xfId="5093" xr:uid="{00000000-0005-0000-0000-00001C030000}"/>
    <cellStyle name="20% - Énfasis2 2 6 2" xfId="5092" xr:uid="{00000000-0005-0000-0000-00001D030000}"/>
    <cellStyle name="20% - Énfasis2 2 7" xfId="5091" xr:uid="{00000000-0005-0000-0000-00001E030000}"/>
    <cellStyle name="20% - Énfasis2 3" xfId="5090" xr:uid="{00000000-0005-0000-0000-00001F030000}"/>
    <cellStyle name="20% - Énfasis2 3 2" xfId="5089" xr:uid="{00000000-0005-0000-0000-000020030000}"/>
    <cellStyle name="20% - Énfasis2 3 2 2" xfId="5088" xr:uid="{00000000-0005-0000-0000-000021030000}"/>
    <cellStyle name="20% - Énfasis2 3 2 2 2" xfId="5087" xr:uid="{00000000-0005-0000-0000-000022030000}"/>
    <cellStyle name="20% - Énfasis2 3 2 2 2 2" xfId="5086" xr:uid="{00000000-0005-0000-0000-000023030000}"/>
    <cellStyle name="20% - Énfasis2 3 2 2 2 2 2" xfId="5085" xr:uid="{00000000-0005-0000-0000-000024030000}"/>
    <cellStyle name="20% - Énfasis2 3 2 2 2 3" xfId="5084" xr:uid="{00000000-0005-0000-0000-000025030000}"/>
    <cellStyle name="20% - Énfasis2 3 2 2 3" xfId="5083" xr:uid="{00000000-0005-0000-0000-000026030000}"/>
    <cellStyle name="20% - Énfasis2 3 2 2 3 2" xfId="5082" xr:uid="{00000000-0005-0000-0000-000027030000}"/>
    <cellStyle name="20% - Énfasis2 3 2 2 4" xfId="5081" xr:uid="{00000000-0005-0000-0000-000028030000}"/>
    <cellStyle name="20% - Énfasis2 3 2 3" xfId="5080" xr:uid="{00000000-0005-0000-0000-000029030000}"/>
    <cellStyle name="20% - Énfasis2 3 2 3 2" xfId="5079" xr:uid="{00000000-0005-0000-0000-00002A030000}"/>
    <cellStyle name="20% - Énfasis2 3 2 3 2 2" xfId="5078" xr:uid="{00000000-0005-0000-0000-00002B030000}"/>
    <cellStyle name="20% - Énfasis2 3 2 3 3" xfId="5077" xr:uid="{00000000-0005-0000-0000-00002C030000}"/>
    <cellStyle name="20% - Énfasis2 3 2 4" xfId="5076" xr:uid="{00000000-0005-0000-0000-00002D030000}"/>
    <cellStyle name="20% - Énfasis2 3 2 4 2" xfId="5075" xr:uid="{00000000-0005-0000-0000-00002E030000}"/>
    <cellStyle name="20% - Énfasis2 3 2 5" xfId="5074" xr:uid="{00000000-0005-0000-0000-00002F030000}"/>
    <cellStyle name="20% - Énfasis2 3 3" xfId="5073" xr:uid="{00000000-0005-0000-0000-000030030000}"/>
    <cellStyle name="20% - Énfasis2 3 3 2" xfId="5072" xr:uid="{00000000-0005-0000-0000-000031030000}"/>
    <cellStyle name="20% - Énfasis2 3 3 2 2" xfId="5071" xr:uid="{00000000-0005-0000-0000-000032030000}"/>
    <cellStyle name="20% - Énfasis2 3 3 2 2 2" xfId="5070" xr:uid="{00000000-0005-0000-0000-000033030000}"/>
    <cellStyle name="20% - Énfasis2 3 3 2 2 2 2" xfId="5069" xr:uid="{00000000-0005-0000-0000-000034030000}"/>
    <cellStyle name="20% - Énfasis2 3 3 2 2 3" xfId="5068" xr:uid="{00000000-0005-0000-0000-000035030000}"/>
    <cellStyle name="20% - Énfasis2 3 3 2 3" xfId="5067" xr:uid="{00000000-0005-0000-0000-000036030000}"/>
    <cellStyle name="20% - Énfasis2 3 3 2 3 2" xfId="5066" xr:uid="{00000000-0005-0000-0000-000037030000}"/>
    <cellStyle name="20% - Énfasis2 3 3 2 4" xfId="5065" xr:uid="{00000000-0005-0000-0000-000038030000}"/>
    <cellStyle name="20% - Énfasis2 3 3 3" xfId="5064" xr:uid="{00000000-0005-0000-0000-000039030000}"/>
    <cellStyle name="20% - Énfasis2 3 3 3 2" xfId="5063" xr:uid="{00000000-0005-0000-0000-00003A030000}"/>
    <cellStyle name="20% - Énfasis2 3 3 3 2 2" xfId="5062" xr:uid="{00000000-0005-0000-0000-00003B030000}"/>
    <cellStyle name="20% - Énfasis2 3 3 3 3" xfId="5061" xr:uid="{00000000-0005-0000-0000-00003C030000}"/>
    <cellStyle name="20% - Énfasis2 3 3 4" xfId="5060" xr:uid="{00000000-0005-0000-0000-00003D030000}"/>
    <cellStyle name="20% - Énfasis2 3 3 4 2" xfId="5059" xr:uid="{00000000-0005-0000-0000-00003E030000}"/>
    <cellStyle name="20% - Énfasis2 3 3 5" xfId="5058" xr:uid="{00000000-0005-0000-0000-00003F030000}"/>
    <cellStyle name="20% - Énfasis2 3 4" xfId="5057" xr:uid="{00000000-0005-0000-0000-000040030000}"/>
    <cellStyle name="20% - Énfasis2 3 4 2" xfId="5056" xr:uid="{00000000-0005-0000-0000-000041030000}"/>
    <cellStyle name="20% - Énfasis2 3 4 2 2" xfId="5055" xr:uid="{00000000-0005-0000-0000-000042030000}"/>
    <cellStyle name="20% - Énfasis2 3 4 2 2 2" xfId="5054" xr:uid="{00000000-0005-0000-0000-000043030000}"/>
    <cellStyle name="20% - Énfasis2 3 4 2 3" xfId="5053" xr:uid="{00000000-0005-0000-0000-000044030000}"/>
    <cellStyle name="20% - Énfasis2 3 4 3" xfId="5052" xr:uid="{00000000-0005-0000-0000-000045030000}"/>
    <cellStyle name="20% - Énfasis2 3 4 3 2" xfId="5051" xr:uid="{00000000-0005-0000-0000-000046030000}"/>
    <cellStyle name="20% - Énfasis2 3 4 4" xfId="5050" xr:uid="{00000000-0005-0000-0000-000047030000}"/>
    <cellStyle name="20% - Énfasis2 3 5" xfId="5049" xr:uid="{00000000-0005-0000-0000-000048030000}"/>
    <cellStyle name="20% - Énfasis2 3 5 2" xfId="5048" xr:uid="{00000000-0005-0000-0000-000049030000}"/>
    <cellStyle name="20% - Énfasis2 3 5 2 2" xfId="5047" xr:uid="{00000000-0005-0000-0000-00004A030000}"/>
    <cellStyle name="20% - Énfasis2 3 5 3" xfId="5046" xr:uid="{00000000-0005-0000-0000-00004B030000}"/>
    <cellStyle name="20% - Énfasis2 3 6" xfId="5045" xr:uid="{00000000-0005-0000-0000-00004C030000}"/>
    <cellStyle name="20% - Énfasis2 3 6 2" xfId="5044" xr:uid="{00000000-0005-0000-0000-00004D030000}"/>
    <cellStyle name="20% - Énfasis2 3 7" xfId="5043" xr:uid="{00000000-0005-0000-0000-00004E030000}"/>
    <cellStyle name="20% - Énfasis2 4" xfId="5042" xr:uid="{00000000-0005-0000-0000-00004F030000}"/>
    <cellStyle name="20% - Énfasis2 4 2" xfId="5041" xr:uid="{00000000-0005-0000-0000-000050030000}"/>
    <cellStyle name="20% - Énfasis2 4 2 2" xfId="5040" xr:uid="{00000000-0005-0000-0000-000051030000}"/>
    <cellStyle name="20% - Énfasis2 4 2 2 2" xfId="5039" xr:uid="{00000000-0005-0000-0000-000052030000}"/>
    <cellStyle name="20% - Énfasis2 4 2 2 2 2" xfId="5038" xr:uid="{00000000-0005-0000-0000-000053030000}"/>
    <cellStyle name="20% - Énfasis2 4 2 2 2 2 2" xfId="5037" xr:uid="{00000000-0005-0000-0000-000054030000}"/>
    <cellStyle name="20% - Énfasis2 4 2 2 2 3" xfId="5036" xr:uid="{00000000-0005-0000-0000-000055030000}"/>
    <cellStyle name="20% - Énfasis2 4 2 2 3" xfId="5035" xr:uid="{00000000-0005-0000-0000-000056030000}"/>
    <cellStyle name="20% - Énfasis2 4 2 2 3 2" xfId="5034" xr:uid="{00000000-0005-0000-0000-000057030000}"/>
    <cellStyle name="20% - Énfasis2 4 2 2 4" xfId="5033" xr:uid="{00000000-0005-0000-0000-000058030000}"/>
    <cellStyle name="20% - Énfasis2 4 2 3" xfId="5032" xr:uid="{00000000-0005-0000-0000-000059030000}"/>
    <cellStyle name="20% - Énfasis2 4 2 3 2" xfId="5031" xr:uid="{00000000-0005-0000-0000-00005A030000}"/>
    <cellStyle name="20% - Énfasis2 4 2 3 2 2" xfId="5030" xr:uid="{00000000-0005-0000-0000-00005B030000}"/>
    <cellStyle name="20% - Énfasis2 4 2 3 3" xfId="5029" xr:uid="{00000000-0005-0000-0000-00005C030000}"/>
    <cellStyle name="20% - Énfasis2 4 2 4" xfId="5028" xr:uid="{00000000-0005-0000-0000-00005D030000}"/>
    <cellStyle name="20% - Énfasis2 4 2 4 2" xfId="5027" xr:uid="{00000000-0005-0000-0000-00005E030000}"/>
    <cellStyle name="20% - Énfasis2 4 2 5" xfId="5026" xr:uid="{00000000-0005-0000-0000-00005F030000}"/>
    <cellStyle name="20% - Énfasis2 4 3" xfId="5025" xr:uid="{00000000-0005-0000-0000-000060030000}"/>
    <cellStyle name="20% - Énfasis2 4 3 2" xfId="5024" xr:uid="{00000000-0005-0000-0000-000061030000}"/>
    <cellStyle name="20% - Énfasis2 4 3 2 2" xfId="5023" xr:uid="{00000000-0005-0000-0000-000062030000}"/>
    <cellStyle name="20% - Énfasis2 4 3 2 2 2" xfId="5022" xr:uid="{00000000-0005-0000-0000-000063030000}"/>
    <cellStyle name="20% - Énfasis2 4 3 2 2 2 2" xfId="5021" xr:uid="{00000000-0005-0000-0000-000064030000}"/>
    <cellStyle name="20% - Énfasis2 4 3 2 2 3" xfId="5020" xr:uid="{00000000-0005-0000-0000-000065030000}"/>
    <cellStyle name="20% - Énfasis2 4 3 2 3" xfId="5019" xr:uid="{00000000-0005-0000-0000-000066030000}"/>
    <cellStyle name="20% - Énfasis2 4 3 2 3 2" xfId="5018" xr:uid="{00000000-0005-0000-0000-000067030000}"/>
    <cellStyle name="20% - Énfasis2 4 3 2 4" xfId="5017" xr:uid="{00000000-0005-0000-0000-000068030000}"/>
    <cellStyle name="20% - Énfasis2 4 3 3" xfId="5016" xr:uid="{00000000-0005-0000-0000-000069030000}"/>
    <cellStyle name="20% - Énfasis2 4 3 3 2" xfId="5015" xr:uid="{00000000-0005-0000-0000-00006A030000}"/>
    <cellStyle name="20% - Énfasis2 4 3 3 2 2" xfId="5014" xr:uid="{00000000-0005-0000-0000-00006B030000}"/>
    <cellStyle name="20% - Énfasis2 4 3 3 3" xfId="5013" xr:uid="{00000000-0005-0000-0000-00006C030000}"/>
    <cellStyle name="20% - Énfasis2 4 3 4" xfId="5012" xr:uid="{00000000-0005-0000-0000-00006D030000}"/>
    <cellStyle name="20% - Énfasis2 4 3 4 2" xfId="5011" xr:uid="{00000000-0005-0000-0000-00006E030000}"/>
    <cellStyle name="20% - Énfasis2 4 3 5" xfId="5010" xr:uid="{00000000-0005-0000-0000-00006F030000}"/>
    <cellStyle name="20% - Énfasis2 4 4" xfId="5009" xr:uid="{00000000-0005-0000-0000-000070030000}"/>
    <cellStyle name="20% - Énfasis2 4 4 2" xfId="5008" xr:uid="{00000000-0005-0000-0000-000071030000}"/>
    <cellStyle name="20% - Énfasis2 4 4 2 2" xfId="5007" xr:uid="{00000000-0005-0000-0000-000072030000}"/>
    <cellStyle name="20% - Énfasis2 4 4 2 2 2" xfId="5006" xr:uid="{00000000-0005-0000-0000-000073030000}"/>
    <cellStyle name="20% - Énfasis2 4 4 2 3" xfId="5005" xr:uid="{00000000-0005-0000-0000-000074030000}"/>
    <cellStyle name="20% - Énfasis2 4 4 3" xfId="5004" xr:uid="{00000000-0005-0000-0000-000075030000}"/>
    <cellStyle name="20% - Énfasis2 4 4 3 2" xfId="5003" xr:uid="{00000000-0005-0000-0000-000076030000}"/>
    <cellStyle name="20% - Énfasis2 4 4 4" xfId="4189" xr:uid="{00000000-0005-0000-0000-000077030000}"/>
    <cellStyle name="20% - Énfasis2 4 5" xfId="5002" xr:uid="{00000000-0005-0000-0000-000078030000}"/>
    <cellStyle name="20% - Énfasis2 4 5 2" xfId="5001" xr:uid="{00000000-0005-0000-0000-000079030000}"/>
    <cellStyle name="20% - Énfasis2 4 5 2 2" xfId="5000" xr:uid="{00000000-0005-0000-0000-00007A030000}"/>
    <cellStyle name="20% - Énfasis2 4 5 3" xfId="4999" xr:uid="{00000000-0005-0000-0000-00007B030000}"/>
    <cellStyle name="20% - Énfasis2 4 6" xfId="4998" xr:uid="{00000000-0005-0000-0000-00007C030000}"/>
    <cellStyle name="20% - Énfasis2 4 6 2" xfId="4997" xr:uid="{00000000-0005-0000-0000-00007D030000}"/>
    <cellStyle name="20% - Énfasis2 4 7" xfId="4996" xr:uid="{00000000-0005-0000-0000-00007E030000}"/>
    <cellStyle name="20% - Énfasis2 5" xfId="4995" xr:uid="{00000000-0005-0000-0000-00007F030000}"/>
    <cellStyle name="20% - Énfasis2 5 2" xfId="4994" xr:uid="{00000000-0005-0000-0000-000080030000}"/>
    <cellStyle name="20% - Énfasis2 5 2 2" xfId="4993" xr:uid="{00000000-0005-0000-0000-000081030000}"/>
    <cellStyle name="20% - Énfasis2 5 2 2 2" xfId="4992" xr:uid="{00000000-0005-0000-0000-000082030000}"/>
    <cellStyle name="20% - Énfasis2 5 2 2 2 2" xfId="4991" xr:uid="{00000000-0005-0000-0000-000083030000}"/>
    <cellStyle name="20% - Énfasis2 5 2 2 2 2 2" xfId="4990" xr:uid="{00000000-0005-0000-0000-000084030000}"/>
    <cellStyle name="20% - Énfasis2 5 2 2 2 3" xfId="4989" xr:uid="{00000000-0005-0000-0000-000085030000}"/>
    <cellStyle name="20% - Énfasis2 5 2 2 3" xfId="4988" xr:uid="{00000000-0005-0000-0000-000086030000}"/>
    <cellStyle name="20% - Énfasis2 5 2 2 3 2" xfId="4987" xr:uid="{00000000-0005-0000-0000-000087030000}"/>
    <cellStyle name="20% - Énfasis2 5 2 2 4" xfId="4986" xr:uid="{00000000-0005-0000-0000-000088030000}"/>
    <cellStyle name="20% - Énfasis2 5 2 3" xfId="4985" xr:uid="{00000000-0005-0000-0000-000089030000}"/>
    <cellStyle name="20% - Énfasis2 5 2 3 2" xfId="4984" xr:uid="{00000000-0005-0000-0000-00008A030000}"/>
    <cellStyle name="20% - Énfasis2 5 2 3 2 2" xfId="4983" xr:uid="{00000000-0005-0000-0000-00008B030000}"/>
    <cellStyle name="20% - Énfasis2 5 2 3 3" xfId="4982" xr:uid="{00000000-0005-0000-0000-00008C030000}"/>
    <cellStyle name="20% - Énfasis2 5 2 4" xfId="4981" xr:uid="{00000000-0005-0000-0000-00008D030000}"/>
    <cellStyle name="20% - Énfasis2 5 2 4 2" xfId="4980" xr:uid="{00000000-0005-0000-0000-00008E030000}"/>
    <cellStyle name="20% - Énfasis2 5 2 5" xfId="4979" xr:uid="{00000000-0005-0000-0000-00008F030000}"/>
    <cellStyle name="20% - Énfasis2 5 3" xfId="4978" xr:uid="{00000000-0005-0000-0000-000090030000}"/>
    <cellStyle name="20% - Énfasis2 5 3 2" xfId="4977" xr:uid="{00000000-0005-0000-0000-000091030000}"/>
    <cellStyle name="20% - Énfasis2 5 3 2 2" xfId="4976" xr:uid="{00000000-0005-0000-0000-000092030000}"/>
    <cellStyle name="20% - Énfasis2 5 3 2 2 2" xfId="4974" xr:uid="{00000000-0005-0000-0000-000093030000}"/>
    <cellStyle name="20% - Énfasis2 5 3 2 2 2 2" xfId="4972" xr:uid="{00000000-0005-0000-0000-000094030000}"/>
    <cellStyle name="20% - Énfasis2 5 3 2 2 3" xfId="4971" xr:uid="{00000000-0005-0000-0000-000095030000}"/>
    <cellStyle name="20% - Énfasis2 5 3 2 3" xfId="4970" xr:uid="{00000000-0005-0000-0000-000096030000}"/>
    <cellStyle name="20% - Énfasis2 5 3 2 3 2" xfId="4969" xr:uid="{00000000-0005-0000-0000-000097030000}"/>
    <cellStyle name="20% - Énfasis2 5 3 2 4" xfId="4961" xr:uid="{00000000-0005-0000-0000-000098030000}"/>
    <cellStyle name="20% - Énfasis2 5 3 3" xfId="4960" xr:uid="{00000000-0005-0000-0000-000099030000}"/>
    <cellStyle name="20% - Énfasis2 5 3 3 2" xfId="4959" xr:uid="{00000000-0005-0000-0000-00009A030000}"/>
    <cellStyle name="20% - Énfasis2 5 3 3 2 2" xfId="4958" xr:uid="{00000000-0005-0000-0000-00009B030000}"/>
    <cellStyle name="20% - Énfasis2 5 3 3 3" xfId="4952" xr:uid="{00000000-0005-0000-0000-00009C030000}"/>
    <cellStyle name="20% - Énfasis2 5 3 4" xfId="4951" xr:uid="{00000000-0005-0000-0000-00009D030000}"/>
    <cellStyle name="20% - Énfasis2 5 3 4 2" xfId="4950" xr:uid="{00000000-0005-0000-0000-00009E030000}"/>
    <cellStyle name="20% - Énfasis2 5 3 5" xfId="4949" xr:uid="{00000000-0005-0000-0000-00009F030000}"/>
    <cellStyle name="20% - Énfasis2 5 4" xfId="4948" xr:uid="{00000000-0005-0000-0000-0000A0030000}"/>
    <cellStyle name="20% - Énfasis2 5 4 2" xfId="4947" xr:uid="{00000000-0005-0000-0000-0000A1030000}"/>
    <cellStyle name="20% - Énfasis2 5 4 2 2" xfId="4946" xr:uid="{00000000-0005-0000-0000-0000A2030000}"/>
    <cellStyle name="20% - Énfasis2 5 4 2 2 2" xfId="4945" xr:uid="{00000000-0005-0000-0000-0000A3030000}"/>
    <cellStyle name="20% - Énfasis2 5 4 2 3" xfId="4944" xr:uid="{00000000-0005-0000-0000-0000A4030000}"/>
    <cellStyle name="20% - Énfasis2 5 4 3" xfId="4943" xr:uid="{00000000-0005-0000-0000-0000A5030000}"/>
    <cellStyle name="20% - Énfasis2 5 4 3 2" xfId="4942" xr:uid="{00000000-0005-0000-0000-0000A6030000}"/>
    <cellStyle name="20% - Énfasis2 5 4 4" xfId="4941" xr:uid="{00000000-0005-0000-0000-0000A7030000}"/>
    <cellStyle name="20% - Énfasis2 5 5" xfId="4940" xr:uid="{00000000-0005-0000-0000-0000A8030000}"/>
    <cellStyle name="20% - Énfasis2 5 5 2" xfId="4939" xr:uid="{00000000-0005-0000-0000-0000A9030000}"/>
    <cellStyle name="20% - Énfasis2 5 5 2 2" xfId="4938" xr:uid="{00000000-0005-0000-0000-0000AA030000}"/>
    <cellStyle name="20% - Énfasis2 5 5 3" xfId="4937" xr:uid="{00000000-0005-0000-0000-0000AB030000}"/>
    <cellStyle name="20% - Énfasis2 5 6" xfId="4936" xr:uid="{00000000-0005-0000-0000-0000AC030000}"/>
    <cellStyle name="20% - Énfasis2 5 6 2" xfId="4935" xr:uid="{00000000-0005-0000-0000-0000AD030000}"/>
    <cellStyle name="20% - Énfasis2 5 7" xfId="4934" xr:uid="{00000000-0005-0000-0000-0000AE030000}"/>
    <cellStyle name="20% - Énfasis2 6" xfId="4933" xr:uid="{00000000-0005-0000-0000-0000AF030000}"/>
    <cellStyle name="20% - Énfasis2 6 2" xfId="4932" xr:uid="{00000000-0005-0000-0000-0000B0030000}"/>
    <cellStyle name="20% - Énfasis2 6 2 2" xfId="4931" xr:uid="{00000000-0005-0000-0000-0000B1030000}"/>
    <cellStyle name="20% - Énfasis2 6 2 2 2" xfId="4930" xr:uid="{00000000-0005-0000-0000-0000B2030000}"/>
    <cellStyle name="20% - Énfasis2 6 2 2 2 2" xfId="4929" xr:uid="{00000000-0005-0000-0000-0000B3030000}"/>
    <cellStyle name="20% - Énfasis2 6 2 2 3" xfId="4928" xr:uid="{00000000-0005-0000-0000-0000B4030000}"/>
    <cellStyle name="20% - Énfasis2 6 2 3" xfId="4927" xr:uid="{00000000-0005-0000-0000-0000B5030000}"/>
    <cellStyle name="20% - Énfasis2 6 2 3 2" xfId="4926" xr:uid="{00000000-0005-0000-0000-0000B6030000}"/>
    <cellStyle name="20% - Énfasis2 6 2 4" xfId="4925" xr:uid="{00000000-0005-0000-0000-0000B7030000}"/>
    <cellStyle name="20% - Énfasis2 6 3" xfId="4924" xr:uid="{00000000-0005-0000-0000-0000B8030000}"/>
    <cellStyle name="20% - Énfasis2 6 3 2" xfId="4923" xr:uid="{00000000-0005-0000-0000-0000B9030000}"/>
    <cellStyle name="20% - Énfasis2 6 3 2 2" xfId="4922" xr:uid="{00000000-0005-0000-0000-0000BA030000}"/>
    <cellStyle name="20% - Énfasis2 6 3 3" xfId="4921" xr:uid="{00000000-0005-0000-0000-0000BB030000}"/>
    <cellStyle name="20% - Énfasis2 6 4" xfId="4920" xr:uid="{00000000-0005-0000-0000-0000BC030000}"/>
    <cellStyle name="20% - Énfasis2 6 4 2" xfId="4919" xr:uid="{00000000-0005-0000-0000-0000BD030000}"/>
    <cellStyle name="20% - Énfasis2 6 5" xfId="4918" xr:uid="{00000000-0005-0000-0000-0000BE030000}"/>
    <cellStyle name="20% - Énfasis2 7" xfId="4917" xr:uid="{00000000-0005-0000-0000-0000BF030000}"/>
    <cellStyle name="20% - Énfasis2 7 2" xfId="4916" xr:uid="{00000000-0005-0000-0000-0000C0030000}"/>
    <cellStyle name="20% - Énfasis2 7 2 2" xfId="4915" xr:uid="{00000000-0005-0000-0000-0000C1030000}"/>
    <cellStyle name="20% - Énfasis2 7 2 2 2" xfId="4914" xr:uid="{00000000-0005-0000-0000-0000C2030000}"/>
    <cellStyle name="20% - Énfasis2 7 2 2 2 2" xfId="4913" xr:uid="{00000000-0005-0000-0000-0000C3030000}"/>
    <cellStyle name="20% - Énfasis2 7 2 2 3" xfId="4912" xr:uid="{00000000-0005-0000-0000-0000C4030000}"/>
    <cellStyle name="20% - Énfasis2 7 2 3" xfId="4911" xr:uid="{00000000-0005-0000-0000-0000C5030000}"/>
    <cellStyle name="20% - Énfasis2 7 2 3 2" xfId="4910" xr:uid="{00000000-0005-0000-0000-0000C6030000}"/>
    <cellStyle name="20% - Énfasis2 7 2 4" xfId="4909" xr:uid="{00000000-0005-0000-0000-0000C7030000}"/>
    <cellStyle name="20% - Énfasis2 7 3" xfId="4908" xr:uid="{00000000-0005-0000-0000-0000C8030000}"/>
    <cellStyle name="20% - Énfasis2 7 3 2" xfId="4907" xr:uid="{00000000-0005-0000-0000-0000C9030000}"/>
    <cellStyle name="20% - Énfasis2 7 3 2 2" xfId="4906" xr:uid="{00000000-0005-0000-0000-0000CA030000}"/>
    <cellStyle name="20% - Énfasis2 7 3 3" xfId="4905" xr:uid="{00000000-0005-0000-0000-0000CB030000}"/>
    <cellStyle name="20% - Énfasis2 7 4" xfId="4904" xr:uid="{00000000-0005-0000-0000-0000CC030000}"/>
    <cellStyle name="20% - Énfasis2 7 4 2" xfId="4903" xr:uid="{00000000-0005-0000-0000-0000CD030000}"/>
    <cellStyle name="20% - Énfasis2 7 5" xfId="4902" xr:uid="{00000000-0005-0000-0000-0000CE030000}"/>
    <cellStyle name="20% - Énfasis2 8" xfId="4901" xr:uid="{00000000-0005-0000-0000-0000CF030000}"/>
    <cellStyle name="20% - Énfasis2 8 2" xfId="4900" xr:uid="{00000000-0005-0000-0000-0000D0030000}"/>
    <cellStyle name="20% - Énfasis2 8 2 2" xfId="4899" xr:uid="{00000000-0005-0000-0000-0000D1030000}"/>
    <cellStyle name="20% - Énfasis2 8 2 2 2" xfId="4897" xr:uid="{00000000-0005-0000-0000-0000D2030000}"/>
    <cellStyle name="20% - Énfasis2 8 2 3" xfId="4896" xr:uid="{00000000-0005-0000-0000-0000D3030000}"/>
    <cellStyle name="20% - Énfasis2 8 3" xfId="4895" xr:uid="{00000000-0005-0000-0000-0000D4030000}"/>
    <cellStyle name="20% - Énfasis2 8 3 2" xfId="4894" xr:uid="{00000000-0005-0000-0000-0000D5030000}"/>
    <cellStyle name="20% - Énfasis2 8 4" xfId="4893" xr:uid="{00000000-0005-0000-0000-0000D6030000}"/>
    <cellStyle name="20% - Énfasis2 9" xfId="4892" xr:uid="{00000000-0005-0000-0000-0000D7030000}"/>
    <cellStyle name="20% - Énfasis2 9 2" xfId="4891" xr:uid="{00000000-0005-0000-0000-0000D8030000}"/>
    <cellStyle name="20% - Énfasis2 9 2 2" xfId="4890" xr:uid="{00000000-0005-0000-0000-0000D9030000}"/>
    <cellStyle name="20% - Énfasis2 9 3" xfId="4888" xr:uid="{00000000-0005-0000-0000-0000DA030000}"/>
    <cellStyle name="20% - Énfasis3 10" xfId="4886" xr:uid="{00000000-0005-0000-0000-0000DB030000}"/>
    <cellStyle name="20% - Énfasis3 10 2" xfId="4885" xr:uid="{00000000-0005-0000-0000-0000DC030000}"/>
    <cellStyle name="20% - Énfasis3 11" xfId="4884" xr:uid="{00000000-0005-0000-0000-0000DD030000}"/>
    <cellStyle name="20% - Énfasis3 2" xfId="4883" xr:uid="{00000000-0005-0000-0000-0000DE030000}"/>
    <cellStyle name="20% - Énfasis3 2 2" xfId="4882" xr:uid="{00000000-0005-0000-0000-0000DF030000}"/>
    <cellStyle name="20% - Énfasis3 2 2 2" xfId="4881" xr:uid="{00000000-0005-0000-0000-0000E0030000}"/>
    <cellStyle name="20% - Énfasis3 2 2 2 2" xfId="4879" xr:uid="{00000000-0005-0000-0000-0000E1030000}"/>
    <cellStyle name="20% - Énfasis3 2 2 2 2 2" xfId="4878" xr:uid="{00000000-0005-0000-0000-0000E2030000}"/>
    <cellStyle name="20% - Énfasis3 2 2 2 2 2 2" xfId="4877" xr:uid="{00000000-0005-0000-0000-0000E3030000}"/>
    <cellStyle name="20% - Énfasis3 2 2 2 2 3" xfId="4876" xr:uid="{00000000-0005-0000-0000-0000E4030000}"/>
    <cellStyle name="20% - Énfasis3 2 2 2 3" xfId="4875" xr:uid="{00000000-0005-0000-0000-0000E5030000}"/>
    <cellStyle name="20% - Énfasis3 2 2 2 3 2" xfId="4874" xr:uid="{00000000-0005-0000-0000-0000E6030000}"/>
    <cellStyle name="20% - Énfasis3 2 2 2 4" xfId="4873" xr:uid="{00000000-0005-0000-0000-0000E7030000}"/>
    <cellStyle name="20% - Énfasis3 2 2 3" xfId="4872" xr:uid="{00000000-0005-0000-0000-0000E8030000}"/>
    <cellStyle name="20% - Énfasis3 2 2 3 2" xfId="4871" xr:uid="{00000000-0005-0000-0000-0000E9030000}"/>
    <cellStyle name="20% - Énfasis3 2 2 3 2 2" xfId="4870" xr:uid="{00000000-0005-0000-0000-0000EA030000}"/>
    <cellStyle name="20% - Énfasis3 2 2 3 3" xfId="4869" xr:uid="{00000000-0005-0000-0000-0000EB030000}"/>
    <cellStyle name="20% - Énfasis3 2 2 4" xfId="4868" xr:uid="{00000000-0005-0000-0000-0000EC030000}"/>
    <cellStyle name="20% - Énfasis3 2 2 4 2" xfId="4867" xr:uid="{00000000-0005-0000-0000-0000ED030000}"/>
    <cellStyle name="20% - Énfasis3 2 2 5" xfId="4866" xr:uid="{00000000-0005-0000-0000-0000EE030000}"/>
    <cellStyle name="20% - Énfasis3 2 3" xfId="4865" xr:uid="{00000000-0005-0000-0000-0000EF030000}"/>
    <cellStyle name="20% - Énfasis3 2 3 2" xfId="4864" xr:uid="{00000000-0005-0000-0000-0000F0030000}"/>
    <cellStyle name="20% - Énfasis3 2 3 2 2" xfId="4863" xr:uid="{00000000-0005-0000-0000-0000F1030000}"/>
    <cellStyle name="20% - Énfasis3 2 3 2 2 2" xfId="4862" xr:uid="{00000000-0005-0000-0000-0000F2030000}"/>
    <cellStyle name="20% - Énfasis3 2 3 2 2 2 2" xfId="4861" xr:uid="{00000000-0005-0000-0000-0000F3030000}"/>
    <cellStyle name="20% - Énfasis3 2 3 2 2 3" xfId="4860" xr:uid="{00000000-0005-0000-0000-0000F4030000}"/>
    <cellStyle name="20% - Énfasis3 2 3 2 3" xfId="4859" xr:uid="{00000000-0005-0000-0000-0000F5030000}"/>
    <cellStyle name="20% - Énfasis3 2 3 2 3 2" xfId="4858" xr:uid="{00000000-0005-0000-0000-0000F6030000}"/>
    <cellStyle name="20% - Énfasis3 2 3 2 4" xfId="4857" xr:uid="{00000000-0005-0000-0000-0000F7030000}"/>
    <cellStyle name="20% - Énfasis3 2 3 3" xfId="4856" xr:uid="{00000000-0005-0000-0000-0000F8030000}"/>
    <cellStyle name="20% - Énfasis3 2 3 3 2" xfId="4855" xr:uid="{00000000-0005-0000-0000-0000F9030000}"/>
    <cellStyle name="20% - Énfasis3 2 3 3 2 2" xfId="4854" xr:uid="{00000000-0005-0000-0000-0000FA030000}"/>
    <cellStyle name="20% - Énfasis3 2 3 3 3" xfId="4853" xr:uid="{00000000-0005-0000-0000-0000FB030000}"/>
    <cellStyle name="20% - Énfasis3 2 3 4" xfId="4852" xr:uid="{00000000-0005-0000-0000-0000FC030000}"/>
    <cellStyle name="20% - Énfasis3 2 3 4 2" xfId="4851" xr:uid="{00000000-0005-0000-0000-0000FD030000}"/>
    <cellStyle name="20% - Énfasis3 2 3 5" xfId="4850" xr:uid="{00000000-0005-0000-0000-0000FE030000}"/>
    <cellStyle name="20% - Énfasis3 2 4" xfId="4849" xr:uid="{00000000-0005-0000-0000-0000FF030000}"/>
    <cellStyle name="20% - Énfasis3 2 4 2" xfId="4848" xr:uid="{00000000-0005-0000-0000-000000040000}"/>
    <cellStyle name="20% - Énfasis3 2 4 2 2" xfId="4847" xr:uid="{00000000-0005-0000-0000-000001040000}"/>
    <cellStyle name="20% - Énfasis3 2 4 2 2 2" xfId="4846" xr:uid="{00000000-0005-0000-0000-000002040000}"/>
    <cellStyle name="20% - Énfasis3 2 4 2 3" xfId="4845" xr:uid="{00000000-0005-0000-0000-000003040000}"/>
    <cellStyle name="20% - Énfasis3 2 4 3" xfId="4844" xr:uid="{00000000-0005-0000-0000-000004040000}"/>
    <cellStyle name="20% - Énfasis3 2 4 3 2" xfId="4843" xr:uid="{00000000-0005-0000-0000-000005040000}"/>
    <cellStyle name="20% - Énfasis3 2 4 4" xfId="4842" xr:uid="{00000000-0005-0000-0000-000006040000}"/>
    <cellStyle name="20% - Énfasis3 2 5" xfId="4841" xr:uid="{00000000-0005-0000-0000-000007040000}"/>
    <cellStyle name="20% - Énfasis3 2 5 2" xfId="4840" xr:uid="{00000000-0005-0000-0000-000008040000}"/>
    <cellStyle name="20% - Énfasis3 2 5 2 2" xfId="4839" xr:uid="{00000000-0005-0000-0000-000009040000}"/>
    <cellStyle name="20% - Énfasis3 2 5 3" xfId="4838" xr:uid="{00000000-0005-0000-0000-00000A040000}"/>
    <cellStyle name="20% - Énfasis3 2 6" xfId="4837" xr:uid="{00000000-0005-0000-0000-00000B040000}"/>
    <cellStyle name="20% - Énfasis3 2 6 2" xfId="4836" xr:uid="{00000000-0005-0000-0000-00000C040000}"/>
    <cellStyle name="20% - Énfasis3 2 7" xfId="4835" xr:uid="{00000000-0005-0000-0000-00000D040000}"/>
    <cellStyle name="20% - Énfasis3 3" xfId="4834" xr:uid="{00000000-0005-0000-0000-00000E040000}"/>
    <cellStyle name="20% - Énfasis3 3 2" xfId="4833" xr:uid="{00000000-0005-0000-0000-00000F040000}"/>
    <cellStyle name="20% - Énfasis3 3 2 2" xfId="4832" xr:uid="{00000000-0005-0000-0000-000010040000}"/>
    <cellStyle name="20% - Énfasis3 3 2 2 2" xfId="4831" xr:uid="{00000000-0005-0000-0000-000011040000}"/>
    <cellStyle name="20% - Énfasis3 3 2 2 2 2" xfId="4830" xr:uid="{00000000-0005-0000-0000-000012040000}"/>
    <cellStyle name="20% - Énfasis3 3 2 2 2 2 2" xfId="4829" xr:uid="{00000000-0005-0000-0000-000013040000}"/>
    <cellStyle name="20% - Énfasis3 3 2 2 2 3" xfId="4828" xr:uid="{00000000-0005-0000-0000-000014040000}"/>
    <cellStyle name="20% - Énfasis3 3 2 2 3" xfId="4827" xr:uid="{00000000-0005-0000-0000-000015040000}"/>
    <cellStyle name="20% - Énfasis3 3 2 2 3 2" xfId="4826" xr:uid="{00000000-0005-0000-0000-000016040000}"/>
    <cellStyle name="20% - Énfasis3 3 2 2 4" xfId="4825" xr:uid="{00000000-0005-0000-0000-000017040000}"/>
    <cellStyle name="20% - Énfasis3 3 2 3" xfId="4824" xr:uid="{00000000-0005-0000-0000-000018040000}"/>
    <cellStyle name="20% - Énfasis3 3 2 3 2" xfId="4823" xr:uid="{00000000-0005-0000-0000-000019040000}"/>
    <cellStyle name="20% - Énfasis3 3 2 3 2 2" xfId="4822" xr:uid="{00000000-0005-0000-0000-00001A040000}"/>
    <cellStyle name="20% - Énfasis3 3 2 3 3" xfId="4821" xr:uid="{00000000-0005-0000-0000-00001B040000}"/>
    <cellStyle name="20% - Énfasis3 3 2 4" xfId="4820" xr:uid="{00000000-0005-0000-0000-00001C040000}"/>
    <cellStyle name="20% - Énfasis3 3 2 4 2" xfId="4819" xr:uid="{00000000-0005-0000-0000-00001D040000}"/>
    <cellStyle name="20% - Énfasis3 3 2 5" xfId="4818" xr:uid="{00000000-0005-0000-0000-00001E040000}"/>
    <cellStyle name="20% - Énfasis3 3 3" xfId="4817" xr:uid="{00000000-0005-0000-0000-00001F040000}"/>
    <cellStyle name="20% - Énfasis3 3 3 2" xfId="4816" xr:uid="{00000000-0005-0000-0000-000020040000}"/>
    <cellStyle name="20% - Énfasis3 3 3 2 2" xfId="4815" xr:uid="{00000000-0005-0000-0000-000021040000}"/>
    <cellStyle name="20% - Énfasis3 3 3 2 2 2" xfId="4814" xr:uid="{00000000-0005-0000-0000-000022040000}"/>
    <cellStyle name="20% - Énfasis3 3 3 2 2 2 2" xfId="4813" xr:uid="{00000000-0005-0000-0000-000023040000}"/>
    <cellStyle name="20% - Énfasis3 3 3 2 2 3" xfId="4812" xr:uid="{00000000-0005-0000-0000-000024040000}"/>
    <cellStyle name="20% - Énfasis3 3 3 2 3" xfId="4811" xr:uid="{00000000-0005-0000-0000-000025040000}"/>
    <cellStyle name="20% - Énfasis3 3 3 2 3 2" xfId="4810" xr:uid="{00000000-0005-0000-0000-000026040000}"/>
    <cellStyle name="20% - Énfasis3 3 3 2 4" xfId="4809" xr:uid="{00000000-0005-0000-0000-000027040000}"/>
    <cellStyle name="20% - Énfasis3 3 3 3" xfId="4808" xr:uid="{00000000-0005-0000-0000-000028040000}"/>
    <cellStyle name="20% - Énfasis3 3 3 3 2" xfId="4807" xr:uid="{00000000-0005-0000-0000-000029040000}"/>
    <cellStyle name="20% - Énfasis3 3 3 3 2 2" xfId="4806" xr:uid="{00000000-0005-0000-0000-00002A040000}"/>
    <cellStyle name="20% - Énfasis3 3 3 3 3" xfId="4805" xr:uid="{00000000-0005-0000-0000-00002B040000}"/>
    <cellStyle name="20% - Énfasis3 3 3 4" xfId="4804" xr:uid="{00000000-0005-0000-0000-00002C040000}"/>
    <cellStyle name="20% - Énfasis3 3 3 4 2" xfId="4803" xr:uid="{00000000-0005-0000-0000-00002D040000}"/>
    <cellStyle name="20% - Énfasis3 3 3 5" xfId="4802" xr:uid="{00000000-0005-0000-0000-00002E040000}"/>
    <cellStyle name="20% - Énfasis3 3 4" xfId="4801" xr:uid="{00000000-0005-0000-0000-00002F040000}"/>
    <cellStyle name="20% - Énfasis3 3 4 2" xfId="4800" xr:uid="{00000000-0005-0000-0000-000030040000}"/>
    <cellStyle name="20% - Énfasis3 3 4 2 2" xfId="4799" xr:uid="{00000000-0005-0000-0000-000031040000}"/>
    <cellStyle name="20% - Énfasis3 3 4 2 2 2" xfId="4798" xr:uid="{00000000-0005-0000-0000-000032040000}"/>
    <cellStyle name="20% - Énfasis3 3 4 2 3" xfId="4797" xr:uid="{00000000-0005-0000-0000-000033040000}"/>
    <cellStyle name="20% - Énfasis3 3 4 3" xfId="4796" xr:uid="{00000000-0005-0000-0000-000034040000}"/>
    <cellStyle name="20% - Énfasis3 3 4 3 2" xfId="4795" xr:uid="{00000000-0005-0000-0000-000035040000}"/>
    <cellStyle name="20% - Énfasis3 3 4 4" xfId="4794" xr:uid="{00000000-0005-0000-0000-000036040000}"/>
    <cellStyle name="20% - Énfasis3 3 5" xfId="4793" xr:uid="{00000000-0005-0000-0000-000037040000}"/>
    <cellStyle name="20% - Énfasis3 3 5 2" xfId="4792" xr:uid="{00000000-0005-0000-0000-000038040000}"/>
    <cellStyle name="20% - Énfasis3 3 5 2 2" xfId="4791" xr:uid="{00000000-0005-0000-0000-000039040000}"/>
    <cellStyle name="20% - Énfasis3 3 5 3" xfId="4790" xr:uid="{00000000-0005-0000-0000-00003A040000}"/>
    <cellStyle name="20% - Énfasis3 3 6" xfId="4789" xr:uid="{00000000-0005-0000-0000-00003B040000}"/>
    <cellStyle name="20% - Énfasis3 3 6 2" xfId="4788" xr:uid="{00000000-0005-0000-0000-00003C040000}"/>
    <cellStyle name="20% - Énfasis3 3 7" xfId="4787" xr:uid="{00000000-0005-0000-0000-00003D040000}"/>
    <cellStyle name="20% - Énfasis3 4" xfId="4786" xr:uid="{00000000-0005-0000-0000-00003E040000}"/>
    <cellStyle name="20% - Énfasis3 4 2" xfId="4785" xr:uid="{00000000-0005-0000-0000-00003F040000}"/>
    <cellStyle name="20% - Énfasis3 4 2 2" xfId="4784" xr:uid="{00000000-0005-0000-0000-000040040000}"/>
    <cellStyle name="20% - Énfasis3 4 2 2 2" xfId="4783" xr:uid="{00000000-0005-0000-0000-000041040000}"/>
    <cellStyle name="20% - Énfasis3 4 2 2 2 2" xfId="4782" xr:uid="{00000000-0005-0000-0000-000042040000}"/>
    <cellStyle name="20% - Énfasis3 4 2 2 2 2 2" xfId="4781" xr:uid="{00000000-0005-0000-0000-000043040000}"/>
    <cellStyle name="20% - Énfasis3 4 2 2 2 3" xfId="4780" xr:uid="{00000000-0005-0000-0000-000044040000}"/>
    <cellStyle name="20% - Énfasis3 4 2 2 3" xfId="4779" xr:uid="{00000000-0005-0000-0000-000045040000}"/>
    <cellStyle name="20% - Énfasis3 4 2 2 3 2" xfId="4778" xr:uid="{00000000-0005-0000-0000-000046040000}"/>
    <cellStyle name="20% - Énfasis3 4 2 2 4" xfId="4777" xr:uid="{00000000-0005-0000-0000-000047040000}"/>
    <cellStyle name="20% - Énfasis3 4 2 3" xfId="4776" xr:uid="{00000000-0005-0000-0000-000048040000}"/>
    <cellStyle name="20% - Énfasis3 4 2 3 2" xfId="4775" xr:uid="{00000000-0005-0000-0000-000049040000}"/>
    <cellStyle name="20% - Énfasis3 4 2 3 2 2" xfId="4774" xr:uid="{00000000-0005-0000-0000-00004A040000}"/>
    <cellStyle name="20% - Énfasis3 4 2 3 3" xfId="4773" xr:uid="{00000000-0005-0000-0000-00004B040000}"/>
    <cellStyle name="20% - Énfasis3 4 2 4" xfId="4772" xr:uid="{00000000-0005-0000-0000-00004C040000}"/>
    <cellStyle name="20% - Énfasis3 4 2 4 2" xfId="4771" xr:uid="{00000000-0005-0000-0000-00004D040000}"/>
    <cellStyle name="20% - Énfasis3 4 2 5" xfId="4770" xr:uid="{00000000-0005-0000-0000-00004E040000}"/>
    <cellStyle name="20% - Énfasis3 4 3" xfId="4769" xr:uid="{00000000-0005-0000-0000-00004F040000}"/>
    <cellStyle name="20% - Énfasis3 4 3 2" xfId="4768" xr:uid="{00000000-0005-0000-0000-000050040000}"/>
    <cellStyle name="20% - Énfasis3 4 3 2 2" xfId="4767" xr:uid="{00000000-0005-0000-0000-000051040000}"/>
    <cellStyle name="20% - Énfasis3 4 3 2 2 2" xfId="4766" xr:uid="{00000000-0005-0000-0000-000052040000}"/>
    <cellStyle name="20% - Énfasis3 4 3 2 2 2 2" xfId="4765" xr:uid="{00000000-0005-0000-0000-000053040000}"/>
    <cellStyle name="20% - Énfasis3 4 3 2 2 3" xfId="4764" xr:uid="{00000000-0005-0000-0000-000054040000}"/>
    <cellStyle name="20% - Énfasis3 4 3 2 3" xfId="4763" xr:uid="{00000000-0005-0000-0000-000055040000}"/>
    <cellStyle name="20% - Énfasis3 4 3 2 3 2" xfId="4762" xr:uid="{00000000-0005-0000-0000-000056040000}"/>
    <cellStyle name="20% - Énfasis3 4 3 2 4" xfId="4761" xr:uid="{00000000-0005-0000-0000-000057040000}"/>
    <cellStyle name="20% - Énfasis3 4 3 3" xfId="4760" xr:uid="{00000000-0005-0000-0000-000058040000}"/>
    <cellStyle name="20% - Énfasis3 4 3 3 2" xfId="4759" xr:uid="{00000000-0005-0000-0000-000059040000}"/>
    <cellStyle name="20% - Énfasis3 4 3 3 2 2" xfId="4758" xr:uid="{00000000-0005-0000-0000-00005A040000}"/>
    <cellStyle name="20% - Énfasis3 4 3 3 3" xfId="4757" xr:uid="{00000000-0005-0000-0000-00005B040000}"/>
    <cellStyle name="20% - Énfasis3 4 3 4" xfId="4756" xr:uid="{00000000-0005-0000-0000-00005C040000}"/>
    <cellStyle name="20% - Énfasis3 4 3 4 2" xfId="4755" xr:uid="{00000000-0005-0000-0000-00005D040000}"/>
    <cellStyle name="20% - Énfasis3 4 3 5" xfId="4754" xr:uid="{00000000-0005-0000-0000-00005E040000}"/>
    <cellStyle name="20% - Énfasis3 4 4" xfId="4753" xr:uid="{00000000-0005-0000-0000-00005F040000}"/>
    <cellStyle name="20% - Énfasis3 4 4 2" xfId="4752" xr:uid="{00000000-0005-0000-0000-000060040000}"/>
    <cellStyle name="20% - Énfasis3 4 4 2 2" xfId="4751" xr:uid="{00000000-0005-0000-0000-000061040000}"/>
    <cellStyle name="20% - Énfasis3 4 4 2 2 2" xfId="4750" xr:uid="{00000000-0005-0000-0000-000062040000}"/>
    <cellStyle name="20% - Énfasis3 4 4 2 3" xfId="4749" xr:uid="{00000000-0005-0000-0000-000063040000}"/>
    <cellStyle name="20% - Énfasis3 4 4 3" xfId="4748" xr:uid="{00000000-0005-0000-0000-000064040000}"/>
    <cellStyle name="20% - Énfasis3 4 4 3 2" xfId="4747" xr:uid="{00000000-0005-0000-0000-000065040000}"/>
    <cellStyle name="20% - Énfasis3 4 4 4" xfId="4746" xr:uid="{00000000-0005-0000-0000-000066040000}"/>
    <cellStyle name="20% - Énfasis3 4 5" xfId="4745" xr:uid="{00000000-0005-0000-0000-000067040000}"/>
    <cellStyle name="20% - Énfasis3 4 5 2" xfId="4744" xr:uid="{00000000-0005-0000-0000-000068040000}"/>
    <cellStyle name="20% - Énfasis3 4 5 2 2" xfId="4743" xr:uid="{00000000-0005-0000-0000-000069040000}"/>
    <cellStyle name="20% - Énfasis3 4 5 3" xfId="4742" xr:uid="{00000000-0005-0000-0000-00006A040000}"/>
    <cellStyle name="20% - Énfasis3 4 6" xfId="4741" xr:uid="{00000000-0005-0000-0000-00006B040000}"/>
    <cellStyle name="20% - Énfasis3 4 6 2" xfId="4740" xr:uid="{00000000-0005-0000-0000-00006C040000}"/>
    <cellStyle name="20% - Énfasis3 4 7" xfId="4739" xr:uid="{00000000-0005-0000-0000-00006D040000}"/>
    <cellStyle name="20% - Énfasis3 5" xfId="4738" xr:uid="{00000000-0005-0000-0000-00006E040000}"/>
    <cellStyle name="20% - Énfasis3 5 2" xfId="4737" xr:uid="{00000000-0005-0000-0000-00006F040000}"/>
    <cellStyle name="20% - Énfasis3 5 2 2" xfId="4736" xr:uid="{00000000-0005-0000-0000-000070040000}"/>
    <cellStyle name="20% - Énfasis3 5 2 2 2" xfId="4735" xr:uid="{00000000-0005-0000-0000-000071040000}"/>
    <cellStyle name="20% - Énfasis3 5 2 2 2 2" xfId="4734" xr:uid="{00000000-0005-0000-0000-000072040000}"/>
    <cellStyle name="20% - Énfasis3 5 2 2 2 2 2" xfId="4733" xr:uid="{00000000-0005-0000-0000-000073040000}"/>
    <cellStyle name="20% - Énfasis3 5 2 2 2 3" xfId="4732" xr:uid="{00000000-0005-0000-0000-000074040000}"/>
    <cellStyle name="20% - Énfasis3 5 2 2 3" xfId="4731" xr:uid="{00000000-0005-0000-0000-000075040000}"/>
    <cellStyle name="20% - Énfasis3 5 2 2 3 2" xfId="4730" xr:uid="{00000000-0005-0000-0000-000076040000}"/>
    <cellStyle name="20% - Énfasis3 5 2 2 4" xfId="4729" xr:uid="{00000000-0005-0000-0000-000077040000}"/>
    <cellStyle name="20% - Énfasis3 5 2 3" xfId="4728" xr:uid="{00000000-0005-0000-0000-000078040000}"/>
    <cellStyle name="20% - Énfasis3 5 2 3 2" xfId="4727" xr:uid="{00000000-0005-0000-0000-000079040000}"/>
    <cellStyle name="20% - Énfasis3 5 2 3 2 2" xfId="4726" xr:uid="{00000000-0005-0000-0000-00007A040000}"/>
    <cellStyle name="20% - Énfasis3 5 2 3 3" xfId="4725" xr:uid="{00000000-0005-0000-0000-00007B040000}"/>
    <cellStyle name="20% - Énfasis3 5 2 4" xfId="4724" xr:uid="{00000000-0005-0000-0000-00007C040000}"/>
    <cellStyle name="20% - Énfasis3 5 2 4 2" xfId="4723" xr:uid="{00000000-0005-0000-0000-00007D040000}"/>
    <cellStyle name="20% - Énfasis3 5 2 5" xfId="4722" xr:uid="{00000000-0005-0000-0000-00007E040000}"/>
    <cellStyle name="20% - Énfasis3 5 3" xfId="4721" xr:uid="{00000000-0005-0000-0000-00007F040000}"/>
    <cellStyle name="20% - Énfasis3 5 3 2" xfId="4720" xr:uid="{00000000-0005-0000-0000-000080040000}"/>
    <cellStyle name="20% - Énfasis3 5 3 2 2" xfId="4719" xr:uid="{00000000-0005-0000-0000-000081040000}"/>
    <cellStyle name="20% - Énfasis3 5 3 2 2 2" xfId="4718" xr:uid="{00000000-0005-0000-0000-000082040000}"/>
    <cellStyle name="20% - Énfasis3 5 3 2 2 2 2" xfId="4717" xr:uid="{00000000-0005-0000-0000-000083040000}"/>
    <cellStyle name="20% - Énfasis3 5 3 2 2 3" xfId="4716" xr:uid="{00000000-0005-0000-0000-000084040000}"/>
    <cellStyle name="20% - Énfasis3 5 3 2 3" xfId="4715" xr:uid="{00000000-0005-0000-0000-000085040000}"/>
    <cellStyle name="20% - Énfasis3 5 3 2 3 2" xfId="4714" xr:uid="{00000000-0005-0000-0000-000086040000}"/>
    <cellStyle name="20% - Énfasis3 5 3 2 4" xfId="4713" xr:uid="{00000000-0005-0000-0000-000087040000}"/>
    <cellStyle name="20% - Énfasis3 5 3 3" xfId="4712" xr:uid="{00000000-0005-0000-0000-000088040000}"/>
    <cellStyle name="20% - Énfasis3 5 3 3 2" xfId="4706" xr:uid="{00000000-0005-0000-0000-000089040000}"/>
    <cellStyle name="20% - Énfasis3 5 3 3 2 2" xfId="4705" xr:uid="{00000000-0005-0000-0000-00008A040000}"/>
    <cellStyle name="20% - Énfasis3 5 3 3 3" xfId="4699" xr:uid="{00000000-0005-0000-0000-00008B040000}"/>
    <cellStyle name="20% - Énfasis3 5 3 4" xfId="4698" xr:uid="{00000000-0005-0000-0000-00008C040000}"/>
    <cellStyle name="20% - Énfasis3 5 3 4 2" xfId="4697" xr:uid="{00000000-0005-0000-0000-00008D040000}"/>
    <cellStyle name="20% - Énfasis3 5 3 5" xfId="4696" xr:uid="{00000000-0005-0000-0000-00008E040000}"/>
    <cellStyle name="20% - Énfasis3 5 4" xfId="4695" xr:uid="{00000000-0005-0000-0000-00008F040000}"/>
    <cellStyle name="20% - Énfasis3 5 4 2" xfId="4694" xr:uid="{00000000-0005-0000-0000-000090040000}"/>
    <cellStyle name="20% - Énfasis3 5 4 2 2" xfId="4693" xr:uid="{00000000-0005-0000-0000-000091040000}"/>
    <cellStyle name="20% - Énfasis3 5 4 2 2 2" xfId="4692" xr:uid="{00000000-0005-0000-0000-000092040000}"/>
    <cellStyle name="20% - Énfasis3 5 4 2 3" xfId="4691" xr:uid="{00000000-0005-0000-0000-000093040000}"/>
    <cellStyle name="20% - Énfasis3 5 4 3" xfId="4690" xr:uid="{00000000-0005-0000-0000-000094040000}"/>
    <cellStyle name="20% - Énfasis3 5 4 3 2" xfId="4689" xr:uid="{00000000-0005-0000-0000-000095040000}"/>
    <cellStyle name="20% - Énfasis3 5 4 4" xfId="4688" xr:uid="{00000000-0005-0000-0000-000096040000}"/>
    <cellStyle name="20% - Énfasis3 5 5" xfId="4687" xr:uid="{00000000-0005-0000-0000-000097040000}"/>
    <cellStyle name="20% - Énfasis3 5 5 2" xfId="4686" xr:uid="{00000000-0005-0000-0000-000098040000}"/>
    <cellStyle name="20% - Énfasis3 5 5 2 2" xfId="4685" xr:uid="{00000000-0005-0000-0000-000099040000}"/>
    <cellStyle name="20% - Énfasis3 5 5 3" xfId="4684" xr:uid="{00000000-0005-0000-0000-00009A040000}"/>
    <cellStyle name="20% - Énfasis3 5 6" xfId="4683" xr:uid="{00000000-0005-0000-0000-00009B040000}"/>
    <cellStyle name="20% - Énfasis3 5 6 2" xfId="4682" xr:uid="{00000000-0005-0000-0000-00009C040000}"/>
    <cellStyle name="20% - Énfasis3 5 7" xfId="4681" xr:uid="{00000000-0005-0000-0000-00009D040000}"/>
    <cellStyle name="20% - Énfasis3 6" xfId="4680" xr:uid="{00000000-0005-0000-0000-00009E040000}"/>
    <cellStyle name="20% - Énfasis3 6 2" xfId="4679" xr:uid="{00000000-0005-0000-0000-00009F040000}"/>
    <cellStyle name="20% - Énfasis3 6 2 2" xfId="4678" xr:uid="{00000000-0005-0000-0000-0000A0040000}"/>
    <cellStyle name="20% - Énfasis3 6 2 2 2" xfId="4677" xr:uid="{00000000-0005-0000-0000-0000A1040000}"/>
    <cellStyle name="20% - Énfasis3 6 2 2 2 2" xfId="4676" xr:uid="{00000000-0005-0000-0000-0000A2040000}"/>
    <cellStyle name="20% - Énfasis3 6 2 2 3" xfId="4675" xr:uid="{00000000-0005-0000-0000-0000A3040000}"/>
    <cellStyle name="20% - Énfasis3 6 2 3" xfId="4674" xr:uid="{00000000-0005-0000-0000-0000A4040000}"/>
    <cellStyle name="20% - Énfasis3 6 2 3 2" xfId="4673" xr:uid="{00000000-0005-0000-0000-0000A5040000}"/>
    <cellStyle name="20% - Énfasis3 6 2 4" xfId="4672" xr:uid="{00000000-0005-0000-0000-0000A6040000}"/>
    <cellStyle name="20% - Énfasis3 6 3" xfId="4671" xr:uid="{00000000-0005-0000-0000-0000A7040000}"/>
    <cellStyle name="20% - Énfasis3 6 3 2" xfId="4670" xr:uid="{00000000-0005-0000-0000-0000A8040000}"/>
    <cellStyle name="20% - Énfasis3 6 3 2 2" xfId="4669" xr:uid="{00000000-0005-0000-0000-0000A9040000}"/>
    <cellStyle name="20% - Énfasis3 6 3 3" xfId="4668" xr:uid="{00000000-0005-0000-0000-0000AA040000}"/>
    <cellStyle name="20% - Énfasis3 6 4" xfId="4667" xr:uid="{00000000-0005-0000-0000-0000AB040000}"/>
    <cellStyle name="20% - Énfasis3 6 4 2" xfId="4666" xr:uid="{00000000-0005-0000-0000-0000AC040000}"/>
    <cellStyle name="20% - Énfasis3 6 5" xfId="4665" xr:uid="{00000000-0005-0000-0000-0000AD040000}"/>
    <cellStyle name="20% - Énfasis3 7" xfId="4664" xr:uid="{00000000-0005-0000-0000-0000AE040000}"/>
    <cellStyle name="20% - Énfasis3 7 2" xfId="4663" xr:uid="{00000000-0005-0000-0000-0000AF040000}"/>
    <cellStyle name="20% - Énfasis3 7 2 2" xfId="4662" xr:uid="{00000000-0005-0000-0000-0000B0040000}"/>
    <cellStyle name="20% - Énfasis3 7 2 2 2" xfId="4661" xr:uid="{00000000-0005-0000-0000-0000B1040000}"/>
    <cellStyle name="20% - Énfasis3 7 2 2 2 2" xfId="4660" xr:uid="{00000000-0005-0000-0000-0000B2040000}"/>
    <cellStyle name="20% - Énfasis3 7 2 2 3" xfId="4659" xr:uid="{00000000-0005-0000-0000-0000B3040000}"/>
    <cellStyle name="20% - Énfasis3 7 2 3" xfId="4658" xr:uid="{00000000-0005-0000-0000-0000B4040000}"/>
    <cellStyle name="20% - Énfasis3 7 2 3 2" xfId="4657" xr:uid="{00000000-0005-0000-0000-0000B5040000}"/>
    <cellStyle name="20% - Énfasis3 7 2 4" xfId="4656" xr:uid="{00000000-0005-0000-0000-0000B6040000}"/>
    <cellStyle name="20% - Énfasis3 7 3" xfId="4655" xr:uid="{00000000-0005-0000-0000-0000B7040000}"/>
    <cellStyle name="20% - Énfasis3 7 3 2" xfId="4654" xr:uid="{00000000-0005-0000-0000-0000B8040000}"/>
    <cellStyle name="20% - Énfasis3 7 3 2 2" xfId="4653" xr:uid="{00000000-0005-0000-0000-0000B9040000}"/>
    <cellStyle name="20% - Énfasis3 7 3 3" xfId="4652" xr:uid="{00000000-0005-0000-0000-0000BA040000}"/>
    <cellStyle name="20% - Énfasis3 7 4" xfId="4651" xr:uid="{00000000-0005-0000-0000-0000BB040000}"/>
    <cellStyle name="20% - Énfasis3 7 4 2" xfId="4650" xr:uid="{00000000-0005-0000-0000-0000BC040000}"/>
    <cellStyle name="20% - Énfasis3 7 5" xfId="4649" xr:uid="{00000000-0005-0000-0000-0000BD040000}"/>
    <cellStyle name="20% - Énfasis3 8" xfId="4648" xr:uid="{00000000-0005-0000-0000-0000BE040000}"/>
    <cellStyle name="20% - Énfasis3 8 2" xfId="4647" xr:uid="{00000000-0005-0000-0000-0000BF040000}"/>
    <cellStyle name="20% - Énfasis3 8 2 2" xfId="4646" xr:uid="{00000000-0005-0000-0000-0000C0040000}"/>
    <cellStyle name="20% - Énfasis3 8 2 2 2" xfId="4645" xr:uid="{00000000-0005-0000-0000-0000C1040000}"/>
    <cellStyle name="20% - Énfasis3 8 2 3" xfId="4644" xr:uid="{00000000-0005-0000-0000-0000C2040000}"/>
    <cellStyle name="20% - Énfasis3 8 3" xfId="4643" xr:uid="{00000000-0005-0000-0000-0000C3040000}"/>
    <cellStyle name="20% - Énfasis3 8 3 2" xfId="4642" xr:uid="{00000000-0005-0000-0000-0000C4040000}"/>
    <cellStyle name="20% - Énfasis3 8 4" xfId="4641" xr:uid="{00000000-0005-0000-0000-0000C5040000}"/>
    <cellStyle name="20% - Énfasis3 9" xfId="4640" xr:uid="{00000000-0005-0000-0000-0000C6040000}"/>
    <cellStyle name="20% - Énfasis3 9 2" xfId="4639" xr:uid="{00000000-0005-0000-0000-0000C7040000}"/>
    <cellStyle name="20% - Énfasis3 9 2 2" xfId="4638" xr:uid="{00000000-0005-0000-0000-0000C8040000}"/>
    <cellStyle name="20% - Énfasis3 9 3" xfId="4637" xr:uid="{00000000-0005-0000-0000-0000C9040000}"/>
    <cellStyle name="20% - Énfasis4 10" xfId="4635" xr:uid="{00000000-0005-0000-0000-0000CA040000}"/>
    <cellStyle name="20% - Énfasis4 10 2" xfId="4634" xr:uid="{00000000-0005-0000-0000-0000CB040000}"/>
    <cellStyle name="20% - Énfasis4 11" xfId="4633" xr:uid="{00000000-0005-0000-0000-0000CC040000}"/>
    <cellStyle name="20% - Énfasis4 2" xfId="4632" xr:uid="{00000000-0005-0000-0000-0000CD040000}"/>
    <cellStyle name="20% - Énfasis4 2 2" xfId="4631" xr:uid="{00000000-0005-0000-0000-0000CE040000}"/>
    <cellStyle name="20% - Énfasis4 2 2 2" xfId="4630" xr:uid="{00000000-0005-0000-0000-0000CF040000}"/>
    <cellStyle name="20% - Énfasis4 2 2 2 2" xfId="4629" xr:uid="{00000000-0005-0000-0000-0000D0040000}"/>
    <cellStyle name="20% - Énfasis4 2 2 2 2 2" xfId="4628" xr:uid="{00000000-0005-0000-0000-0000D1040000}"/>
    <cellStyle name="20% - Énfasis4 2 2 2 2 2 2" xfId="4627" xr:uid="{00000000-0005-0000-0000-0000D2040000}"/>
    <cellStyle name="20% - Énfasis4 2 2 2 2 3" xfId="4626" xr:uid="{00000000-0005-0000-0000-0000D3040000}"/>
    <cellStyle name="20% - Énfasis4 2 2 2 3" xfId="4625" xr:uid="{00000000-0005-0000-0000-0000D4040000}"/>
    <cellStyle name="20% - Énfasis4 2 2 2 3 2" xfId="4624" xr:uid="{00000000-0005-0000-0000-0000D5040000}"/>
    <cellStyle name="20% - Énfasis4 2 2 2 4" xfId="4623" xr:uid="{00000000-0005-0000-0000-0000D6040000}"/>
    <cellStyle name="20% - Énfasis4 2 2 3" xfId="4622" xr:uid="{00000000-0005-0000-0000-0000D7040000}"/>
    <cellStyle name="20% - Énfasis4 2 2 3 2" xfId="4621" xr:uid="{00000000-0005-0000-0000-0000D8040000}"/>
    <cellStyle name="20% - Énfasis4 2 2 3 2 2" xfId="4620" xr:uid="{00000000-0005-0000-0000-0000D9040000}"/>
    <cellStyle name="20% - Énfasis4 2 2 3 3" xfId="4619" xr:uid="{00000000-0005-0000-0000-0000DA040000}"/>
    <cellStyle name="20% - Énfasis4 2 2 4" xfId="4618" xr:uid="{00000000-0005-0000-0000-0000DB040000}"/>
    <cellStyle name="20% - Énfasis4 2 2 4 2" xfId="4617" xr:uid="{00000000-0005-0000-0000-0000DC040000}"/>
    <cellStyle name="20% - Énfasis4 2 2 5" xfId="4616" xr:uid="{00000000-0005-0000-0000-0000DD040000}"/>
    <cellStyle name="20% - Énfasis4 2 3" xfId="4615" xr:uid="{00000000-0005-0000-0000-0000DE040000}"/>
    <cellStyle name="20% - Énfasis4 2 3 2" xfId="4614" xr:uid="{00000000-0005-0000-0000-0000DF040000}"/>
    <cellStyle name="20% - Énfasis4 2 3 2 2" xfId="4613" xr:uid="{00000000-0005-0000-0000-0000E0040000}"/>
    <cellStyle name="20% - Énfasis4 2 3 2 2 2" xfId="4612" xr:uid="{00000000-0005-0000-0000-0000E1040000}"/>
    <cellStyle name="20% - Énfasis4 2 3 2 2 2 2" xfId="4611" xr:uid="{00000000-0005-0000-0000-0000E2040000}"/>
    <cellStyle name="20% - Énfasis4 2 3 2 2 3" xfId="4610" xr:uid="{00000000-0005-0000-0000-0000E3040000}"/>
    <cellStyle name="20% - Énfasis4 2 3 2 3" xfId="4609" xr:uid="{00000000-0005-0000-0000-0000E4040000}"/>
    <cellStyle name="20% - Énfasis4 2 3 2 3 2" xfId="4608" xr:uid="{00000000-0005-0000-0000-0000E5040000}"/>
    <cellStyle name="20% - Énfasis4 2 3 2 4" xfId="4607" xr:uid="{00000000-0005-0000-0000-0000E6040000}"/>
    <cellStyle name="20% - Énfasis4 2 3 3" xfId="4606" xr:uid="{00000000-0005-0000-0000-0000E7040000}"/>
    <cellStyle name="20% - Énfasis4 2 3 3 2" xfId="4605" xr:uid="{00000000-0005-0000-0000-0000E8040000}"/>
    <cellStyle name="20% - Énfasis4 2 3 3 2 2" xfId="4604" xr:uid="{00000000-0005-0000-0000-0000E9040000}"/>
    <cellStyle name="20% - Énfasis4 2 3 3 3" xfId="4603" xr:uid="{00000000-0005-0000-0000-0000EA040000}"/>
    <cellStyle name="20% - Énfasis4 2 3 4" xfId="4602" xr:uid="{00000000-0005-0000-0000-0000EB040000}"/>
    <cellStyle name="20% - Énfasis4 2 3 4 2" xfId="4601" xr:uid="{00000000-0005-0000-0000-0000EC040000}"/>
    <cellStyle name="20% - Énfasis4 2 3 5" xfId="4600" xr:uid="{00000000-0005-0000-0000-0000ED040000}"/>
    <cellStyle name="20% - Énfasis4 2 4" xfId="4599" xr:uid="{00000000-0005-0000-0000-0000EE040000}"/>
    <cellStyle name="20% - Énfasis4 2 4 2" xfId="4598" xr:uid="{00000000-0005-0000-0000-0000EF040000}"/>
    <cellStyle name="20% - Énfasis4 2 4 2 2" xfId="4597" xr:uid="{00000000-0005-0000-0000-0000F0040000}"/>
    <cellStyle name="20% - Énfasis4 2 4 2 2 2" xfId="4596" xr:uid="{00000000-0005-0000-0000-0000F1040000}"/>
    <cellStyle name="20% - Énfasis4 2 4 2 3" xfId="4595" xr:uid="{00000000-0005-0000-0000-0000F2040000}"/>
    <cellStyle name="20% - Énfasis4 2 4 3" xfId="4594" xr:uid="{00000000-0005-0000-0000-0000F3040000}"/>
    <cellStyle name="20% - Énfasis4 2 4 3 2" xfId="4593" xr:uid="{00000000-0005-0000-0000-0000F4040000}"/>
    <cellStyle name="20% - Énfasis4 2 4 4" xfId="4592" xr:uid="{00000000-0005-0000-0000-0000F5040000}"/>
    <cellStyle name="20% - Énfasis4 2 5" xfId="4591" xr:uid="{00000000-0005-0000-0000-0000F6040000}"/>
    <cellStyle name="20% - Énfasis4 2 5 2" xfId="4590" xr:uid="{00000000-0005-0000-0000-0000F7040000}"/>
    <cellStyle name="20% - Énfasis4 2 5 2 2" xfId="4589" xr:uid="{00000000-0005-0000-0000-0000F8040000}"/>
    <cellStyle name="20% - Énfasis4 2 5 3" xfId="4588" xr:uid="{00000000-0005-0000-0000-0000F9040000}"/>
    <cellStyle name="20% - Énfasis4 2 6" xfId="4587" xr:uid="{00000000-0005-0000-0000-0000FA040000}"/>
    <cellStyle name="20% - Énfasis4 2 6 2" xfId="4586" xr:uid="{00000000-0005-0000-0000-0000FB040000}"/>
    <cellStyle name="20% - Énfasis4 2 7" xfId="4585" xr:uid="{00000000-0005-0000-0000-0000FC040000}"/>
    <cellStyle name="20% - Énfasis4 3" xfId="4584" xr:uid="{00000000-0005-0000-0000-0000FD040000}"/>
    <cellStyle name="20% - Énfasis4 3 2" xfId="4583" xr:uid="{00000000-0005-0000-0000-0000FE040000}"/>
    <cellStyle name="20% - Énfasis4 3 2 2" xfId="4582" xr:uid="{00000000-0005-0000-0000-0000FF040000}"/>
    <cellStyle name="20% - Énfasis4 3 2 2 2" xfId="4581" xr:uid="{00000000-0005-0000-0000-000000050000}"/>
    <cellStyle name="20% - Énfasis4 3 2 2 2 2" xfId="4580" xr:uid="{00000000-0005-0000-0000-000001050000}"/>
    <cellStyle name="20% - Énfasis4 3 2 2 2 2 2" xfId="4579" xr:uid="{00000000-0005-0000-0000-000002050000}"/>
    <cellStyle name="20% - Énfasis4 3 2 2 2 3" xfId="4578" xr:uid="{00000000-0005-0000-0000-000003050000}"/>
    <cellStyle name="20% - Énfasis4 3 2 2 3" xfId="4577" xr:uid="{00000000-0005-0000-0000-000004050000}"/>
    <cellStyle name="20% - Énfasis4 3 2 2 3 2" xfId="4576" xr:uid="{00000000-0005-0000-0000-000005050000}"/>
    <cellStyle name="20% - Énfasis4 3 2 2 4" xfId="4575" xr:uid="{00000000-0005-0000-0000-000006050000}"/>
    <cellStyle name="20% - Énfasis4 3 2 3" xfId="4574" xr:uid="{00000000-0005-0000-0000-000007050000}"/>
    <cellStyle name="20% - Énfasis4 3 2 3 2" xfId="4573" xr:uid="{00000000-0005-0000-0000-000008050000}"/>
    <cellStyle name="20% - Énfasis4 3 2 3 2 2" xfId="4572" xr:uid="{00000000-0005-0000-0000-000009050000}"/>
    <cellStyle name="20% - Énfasis4 3 2 3 3" xfId="4571" xr:uid="{00000000-0005-0000-0000-00000A050000}"/>
    <cellStyle name="20% - Énfasis4 3 2 4" xfId="4570" xr:uid="{00000000-0005-0000-0000-00000B050000}"/>
    <cellStyle name="20% - Énfasis4 3 2 4 2" xfId="4569" xr:uid="{00000000-0005-0000-0000-00000C050000}"/>
    <cellStyle name="20% - Énfasis4 3 2 5" xfId="4568" xr:uid="{00000000-0005-0000-0000-00000D050000}"/>
    <cellStyle name="20% - Énfasis4 3 3" xfId="4567" xr:uid="{00000000-0005-0000-0000-00000E050000}"/>
    <cellStyle name="20% - Énfasis4 3 3 2" xfId="4566" xr:uid="{00000000-0005-0000-0000-00000F050000}"/>
    <cellStyle name="20% - Énfasis4 3 3 2 2" xfId="4565" xr:uid="{00000000-0005-0000-0000-000010050000}"/>
    <cellStyle name="20% - Énfasis4 3 3 2 2 2" xfId="4564" xr:uid="{00000000-0005-0000-0000-000011050000}"/>
    <cellStyle name="20% - Énfasis4 3 3 2 2 2 2" xfId="4563" xr:uid="{00000000-0005-0000-0000-000012050000}"/>
    <cellStyle name="20% - Énfasis4 3 3 2 2 3" xfId="4562" xr:uid="{00000000-0005-0000-0000-000013050000}"/>
    <cellStyle name="20% - Énfasis4 3 3 2 3" xfId="4561" xr:uid="{00000000-0005-0000-0000-000014050000}"/>
    <cellStyle name="20% - Énfasis4 3 3 2 3 2" xfId="4560" xr:uid="{00000000-0005-0000-0000-000015050000}"/>
    <cellStyle name="20% - Énfasis4 3 3 2 4" xfId="4559" xr:uid="{00000000-0005-0000-0000-000016050000}"/>
    <cellStyle name="20% - Énfasis4 3 3 3" xfId="4558" xr:uid="{00000000-0005-0000-0000-000017050000}"/>
    <cellStyle name="20% - Énfasis4 3 3 3 2" xfId="4557" xr:uid="{00000000-0005-0000-0000-000018050000}"/>
    <cellStyle name="20% - Énfasis4 3 3 3 2 2" xfId="4556" xr:uid="{00000000-0005-0000-0000-000019050000}"/>
    <cellStyle name="20% - Énfasis4 3 3 3 3" xfId="4555" xr:uid="{00000000-0005-0000-0000-00001A050000}"/>
    <cellStyle name="20% - Énfasis4 3 3 4" xfId="4554" xr:uid="{00000000-0005-0000-0000-00001B050000}"/>
    <cellStyle name="20% - Énfasis4 3 3 4 2" xfId="4553" xr:uid="{00000000-0005-0000-0000-00001C050000}"/>
    <cellStyle name="20% - Énfasis4 3 3 5" xfId="4552" xr:uid="{00000000-0005-0000-0000-00001D050000}"/>
    <cellStyle name="20% - Énfasis4 3 4" xfId="4551" xr:uid="{00000000-0005-0000-0000-00001E050000}"/>
    <cellStyle name="20% - Énfasis4 3 4 2" xfId="4550" xr:uid="{00000000-0005-0000-0000-00001F050000}"/>
    <cellStyle name="20% - Énfasis4 3 4 2 2" xfId="4549" xr:uid="{00000000-0005-0000-0000-000020050000}"/>
    <cellStyle name="20% - Énfasis4 3 4 2 2 2" xfId="4548" xr:uid="{00000000-0005-0000-0000-000021050000}"/>
    <cellStyle name="20% - Énfasis4 3 4 2 3" xfId="4547" xr:uid="{00000000-0005-0000-0000-000022050000}"/>
    <cellStyle name="20% - Énfasis4 3 4 3" xfId="4546" xr:uid="{00000000-0005-0000-0000-000023050000}"/>
    <cellStyle name="20% - Énfasis4 3 4 3 2" xfId="4545" xr:uid="{00000000-0005-0000-0000-000024050000}"/>
    <cellStyle name="20% - Énfasis4 3 4 4" xfId="4544" xr:uid="{00000000-0005-0000-0000-000025050000}"/>
    <cellStyle name="20% - Énfasis4 3 5" xfId="4543" xr:uid="{00000000-0005-0000-0000-000026050000}"/>
    <cellStyle name="20% - Énfasis4 3 5 2" xfId="4542" xr:uid="{00000000-0005-0000-0000-000027050000}"/>
    <cellStyle name="20% - Énfasis4 3 5 2 2" xfId="4297" xr:uid="{00000000-0005-0000-0000-000028050000}"/>
    <cellStyle name="20% - Énfasis4 3 5 3" xfId="2435" xr:uid="{00000000-0005-0000-0000-000029050000}"/>
    <cellStyle name="20% - Énfasis4 3 6" xfId="3689" xr:uid="{00000000-0005-0000-0000-00002A050000}"/>
    <cellStyle name="20% - Énfasis4 3 6 2" xfId="1155" xr:uid="{00000000-0005-0000-0000-00002B050000}"/>
    <cellStyle name="20% - Énfasis4 3 7" xfId="4359" xr:uid="{00000000-0005-0000-0000-00002C050000}"/>
    <cellStyle name="20% - Énfasis4 4" xfId="3647" xr:uid="{00000000-0005-0000-0000-00002D050000}"/>
    <cellStyle name="20% - Énfasis4 4 2" xfId="2822" xr:uid="{00000000-0005-0000-0000-00002E050000}"/>
    <cellStyle name="20% - Énfasis4 4 2 2" xfId="3466" xr:uid="{00000000-0005-0000-0000-00002F050000}"/>
    <cellStyle name="20% - Énfasis4 4 2 2 2" xfId="3494" xr:uid="{00000000-0005-0000-0000-000030050000}"/>
    <cellStyle name="20% - Énfasis4 4 2 2 2 2" xfId="4165" xr:uid="{00000000-0005-0000-0000-000031050000}"/>
    <cellStyle name="20% - Énfasis4 4 2 2 2 2 2" xfId="4283" xr:uid="{00000000-0005-0000-0000-000032050000}"/>
    <cellStyle name="20% - Énfasis4 4 2 2 2 3" xfId="3354" xr:uid="{00000000-0005-0000-0000-000033050000}"/>
    <cellStyle name="20% - Énfasis4 4 2 2 3" xfId="4381" xr:uid="{00000000-0005-0000-0000-000034050000}"/>
    <cellStyle name="20% - Énfasis4 4 2 2 3 2" xfId="2733" xr:uid="{00000000-0005-0000-0000-000035050000}"/>
    <cellStyle name="20% - Énfasis4 4 2 2 4" xfId="2111" xr:uid="{00000000-0005-0000-0000-000036050000}"/>
    <cellStyle name="20% - Énfasis4 4 2 3" xfId="3855" xr:uid="{00000000-0005-0000-0000-000037050000}"/>
    <cellStyle name="20% - Énfasis4 4 2 3 2" xfId="4380" xr:uid="{00000000-0005-0000-0000-000038050000}"/>
    <cellStyle name="20% - Énfasis4 4 2 3 2 2" xfId="3887" xr:uid="{00000000-0005-0000-0000-000039050000}"/>
    <cellStyle name="20% - Énfasis4 4 2 3 3" xfId="4360" xr:uid="{00000000-0005-0000-0000-00003A050000}"/>
    <cellStyle name="20% - Énfasis4 4 2 4" xfId="4146" xr:uid="{00000000-0005-0000-0000-00003B050000}"/>
    <cellStyle name="20% - Énfasis4 4 2 4 2" xfId="3355" xr:uid="{00000000-0005-0000-0000-00003C050000}"/>
    <cellStyle name="20% - Énfasis4 4 2 5" xfId="3619" xr:uid="{00000000-0005-0000-0000-00003D050000}"/>
    <cellStyle name="20% - Énfasis4 4 3" xfId="1405" xr:uid="{00000000-0005-0000-0000-00003E050000}"/>
    <cellStyle name="20% - Énfasis4 4 3 2" xfId="4382" xr:uid="{00000000-0005-0000-0000-00003F050000}"/>
    <cellStyle name="20% - Énfasis4 4 3 2 2" xfId="2782" xr:uid="{00000000-0005-0000-0000-000040050000}"/>
    <cellStyle name="20% - Énfasis4 4 3 2 2 2" xfId="2882" xr:uid="{00000000-0005-0000-0000-000041050000}"/>
    <cellStyle name="20% - Énfasis4 4 3 2 2 2 2" xfId="2806" xr:uid="{00000000-0005-0000-0000-000042050000}"/>
    <cellStyle name="20% - Énfasis4 4 3 2 2 3" xfId="4354" xr:uid="{00000000-0005-0000-0000-000043050000}"/>
    <cellStyle name="20% - Énfasis4 4 3 2 3" xfId="3724" xr:uid="{00000000-0005-0000-0000-000044050000}"/>
    <cellStyle name="20% - Énfasis4 4 3 2 3 2" xfId="4299" xr:uid="{00000000-0005-0000-0000-000045050000}"/>
    <cellStyle name="20% - Énfasis4 4 3 2 4" xfId="4035" xr:uid="{00000000-0005-0000-0000-000046050000}"/>
    <cellStyle name="20% - Énfasis4 4 3 3" xfId="3488" xr:uid="{00000000-0005-0000-0000-000047050000}"/>
    <cellStyle name="20% - Énfasis4 4 3 3 2" xfId="4213" xr:uid="{00000000-0005-0000-0000-000048050000}"/>
    <cellStyle name="20% - Énfasis4 4 3 3 2 2" xfId="1090" xr:uid="{00000000-0005-0000-0000-000049050000}"/>
    <cellStyle name="20% - Énfasis4 4 3 3 3" xfId="4247" xr:uid="{00000000-0005-0000-0000-00004A050000}"/>
    <cellStyle name="20% - Énfasis4 4 3 4" xfId="4337" xr:uid="{00000000-0005-0000-0000-00004B050000}"/>
    <cellStyle name="20% - Énfasis4 4 3 4 2" xfId="4011" xr:uid="{00000000-0005-0000-0000-00004C050000}"/>
    <cellStyle name="20% - Énfasis4 4 3 5" xfId="4088" xr:uid="{00000000-0005-0000-0000-00004D050000}"/>
    <cellStyle name="20% - Énfasis4 4 4" xfId="3620" xr:uid="{00000000-0005-0000-0000-00004E050000}"/>
    <cellStyle name="20% - Énfasis4 4 4 2" xfId="4149" xr:uid="{00000000-0005-0000-0000-00004F050000}"/>
    <cellStyle name="20% - Énfasis4 4 4 2 2" xfId="3727" xr:uid="{00000000-0005-0000-0000-000050050000}"/>
    <cellStyle name="20% - Énfasis4 4 4 2 2 2" xfId="1308" xr:uid="{00000000-0005-0000-0000-000051050000}"/>
    <cellStyle name="20% - Énfasis4 4 4 2 3" xfId="2360" xr:uid="{00000000-0005-0000-0000-000052050000}"/>
    <cellStyle name="20% - Énfasis4 4 4 3" xfId="3775" xr:uid="{00000000-0005-0000-0000-000053050000}"/>
    <cellStyle name="20% - Énfasis4 4 4 3 2" xfId="1358" xr:uid="{00000000-0005-0000-0000-000054050000}"/>
    <cellStyle name="20% - Énfasis4 4 4 4" xfId="1380" xr:uid="{00000000-0005-0000-0000-000055050000}"/>
    <cellStyle name="20% - Énfasis4 4 5" xfId="1354" xr:uid="{00000000-0005-0000-0000-000056050000}"/>
    <cellStyle name="20% - Énfasis4 4 5 2" xfId="2613" xr:uid="{00000000-0005-0000-0000-000057050000}"/>
    <cellStyle name="20% - Énfasis4 4 5 2 2" xfId="2237" xr:uid="{00000000-0005-0000-0000-000058050000}"/>
    <cellStyle name="20% - Énfasis4 4 5 3" xfId="2305" xr:uid="{00000000-0005-0000-0000-000059050000}"/>
    <cellStyle name="20% - Énfasis4 4 6" xfId="2334" xr:uid="{00000000-0005-0000-0000-00005A050000}"/>
    <cellStyle name="20% - Énfasis4 4 6 2" xfId="4150" xr:uid="{00000000-0005-0000-0000-00005B050000}"/>
    <cellStyle name="20% - Énfasis4 4 7" xfId="3776" xr:uid="{00000000-0005-0000-0000-00005C050000}"/>
    <cellStyle name="20% - Énfasis4 5" xfId="4248" xr:uid="{00000000-0005-0000-0000-00005D050000}"/>
    <cellStyle name="20% - Énfasis4 5 2" xfId="1430" xr:uid="{00000000-0005-0000-0000-00005E050000}"/>
    <cellStyle name="20% - Énfasis4 5 2 2" xfId="2630" xr:uid="{00000000-0005-0000-0000-00005F050000}"/>
    <cellStyle name="20% - Énfasis4 5 2 2 2" xfId="3777" xr:uid="{00000000-0005-0000-0000-000060050000}"/>
    <cellStyle name="20% - Énfasis4 5 2 2 2 2" xfId="4215" xr:uid="{00000000-0005-0000-0000-000061050000}"/>
    <cellStyle name="20% - Énfasis4 5 2 2 2 2 2" xfId="2155" xr:uid="{00000000-0005-0000-0000-000062050000}"/>
    <cellStyle name="20% - Énfasis4 5 2 2 2 3" xfId="3856" xr:uid="{00000000-0005-0000-0000-000063050000}"/>
    <cellStyle name="20% - Énfasis4 5 2 2 3" xfId="2772" xr:uid="{00000000-0005-0000-0000-000064050000}"/>
    <cellStyle name="20% - Énfasis4 5 2 2 3 2" xfId="2691" xr:uid="{00000000-0005-0000-0000-000065050000}"/>
    <cellStyle name="20% - Énfasis4 5 2 2 4" xfId="2089" xr:uid="{00000000-0005-0000-0000-000066050000}"/>
    <cellStyle name="20% - Énfasis4 5 2 3" xfId="4151" xr:uid="{00000000-0005-0000-0000-000067050000}"/>
    <cellStyle name="20% - Énfasis4 5 2 3 2" xfId="4216" xr:uid="{00000000-0005-0000-0000-000068050000}"/>
    <cellStyle name="20% - Énfasis4 5 2 3 2 2" xfId="2361" xr:uid="{00000000-0005-0000-0000-000069050000}"/>
    <cellStyle name="20% - Énfasis4 5 2 3 3" xfId="2088" xr:uid="{00000000-0005-0000-0000-00006A050000}"/>
    <cellStyle name="20% - Énfasis4 5 2 4" xfId="2110" xr:uid="{00000000-0005-0000-0000-00006B050000}"/>
    <cellStyle name="20% - Énfasis4 5 2 4 2" xfId="2087" xr:uid="{00000000-0005-0000-0000-00006C050000}"/>
    <cellStyle name="20% - Énfasis4 5 2 5" xfId="4534" xr:uid="{00000000-0005-0000-0000-00006D050000}"/>
    <cellStyle name="20% - Énfasis4 5 3" xfId="4152" xr:uid="{00000000-0005-0000-0000-00006E050000}"/>
    <cellStyle name="20% - Énfasis4 5 3 2" xfId="1374" xr:uid="{00000000-0005-0000-0000-00006F050000}"/>
    <cellStyle name="20% - Énfasis4 5 3 2 2" xfId="2236" xr:uid="{00000000-0005-0000-0000-000070050000}"/>
    <cellStyle name="20% - Énfasis4 5 3 2 2 2" xfId="4217" xr:uid="{00000000-0005-0000-0000-000071050000}"/>
    <cellStyle name="20% - Énfasis4 5 3 2 2 2 2" xfId="4007" xr:uid="{00000000-0005-0000-0000-000072050000}"/>
    <cellStyle name="20% - Énfasis4 5 3 2 2 3" xfId="2756" xr:uid="{00000000-0005-0000-0000-000073050000}"/>
    <cellStyle name="20% - Énfasis4 5 3 2 3" xfId="1178" xr:uid="{00000000-0005-0000-0000-000074050000}"/>
    <cellStyle name="20% - Énfasis4 5 3 2 3 2" xfId="2707" xr:uid="{00000000-0005-0000-0000-000075050000}"/>
    <cellStyle name="20% - Énfasis4 5 3 2 4" xfId="4100" xr:uid="{00000000-0005-0000-0000-000076050000}"/>
    <cellStyle name="20% - Énfasis4 5 3 3" xfId="4218" xr:uid="{00000000-0005-0000-0000-000077050000}"/>
    <cellStyle name="20% - Énfasis4 5 3 3 2" xfId="4334" xr:uid="{00000000-0005-0000-0000-000078050000}"/>
    <cellStyle name="20% - Énfasis4 5 3 3 2 2" xfId="1473" xr:uid="{00000000-0005-0000-0000-000079050000}"/>
    <cellStyle name="20% - Énfasis4 5 3 3 3" xfId="4219" xr:uid="{00000000-0005-0000-0000-00007A050000}"/>
    <cellStyle name="20% - Énfasis4 5 3 4" xfId="1233" xr:uid="{00000000-0005-0000-0000-00007B050000}"/>
    <cellStyle name="20% - Énfasis4 5 3 4 2" xfId="4300" xr:uid="{00000000-0005-0000-0000-00007C050000}"/>
    <cellStyle name="20% - Énfasis4 5 3 5" xfId="1193" xr:uid="{00000000-0005-0000-0000-00007D050000}"/>
    <cellStyle name="20% - Énfasis4 5 4" xfId="2162" xr:uid="{00000000-0005-0000-0000-00007E050000}"/>
    <cellStyle name="20% - Énfasis4 5 4 2" xfId="2866" xr:uid="{00000000-0005-0000-0000-00007F050000}"/>
    <cellStyle name="20% - Énfasis4 5 4 2 2" xfId="1418" xr:uid="{00000000-0005-0000-0000-000080050000}"/>
    <cellStyle name="20% - Énfasis4 5 4 2 2 2" xfId="3351" xr:uid="{00000000-0005-0000-0000-000081050000}"/>
    <cellStyle name="20% - Énfasis4 5 4 2 3" xfId="3671" xr:uid="{00000000-0005-0000-0000-000082050000}"/>
    <cellStyle name="20% - Énfasis4 5 4 3" xfId="3781" xr:uid="{00000000-0005-0000-0000-000083050000}"/>
    <cellStyle name="20% - Énfasis4 5 4 3 2" xfId="4301" xr:uid="{00000000-0005-0000-0000-000084050000}"/>
    <cellStyle name="20% - Énfasis4 5 4 4" xfId="3352" xr:uid="{00000000-0005-0000-0000-000085050000}"/>
    <cellStyle name="20% - Énfasis4 5 5" xfId="983" xr:uid="{00000000-0005-0000-0000-000086050000}"/>
    <cellStyle name="20% - Énfasis4 5 5 2" xfId="2145" xr:uid="{00000000-0005-0000-0000-000087050000}"/>
    <cellStyle name="20% - Énfasis4 5 5 2 2" xfId="3703" xr:uid="{00000000-0005-0000-0000-000088050000}"/>
    <cellStyle name="20% - Énfasis4 5 5 3" xfId="2810" xr:uid="{00000000-0005-0000-0000-000089050000}"/>
    <cellStyle name="20% - Énfasis4 5 6" xfId="2737" xr:uid="{00000000-0005-0000-0000-00008A050000}"/>
    <cellStyle name="20% - Énfasis4 5 6 2" xfId="4133" xr:uid="{00000000-0005-0000-0000-00008B050000}"/>
    <cellStyle name="20% - Énfasis4 5 7" xfId="3939" xr:uid="{00000000-0005-0000-0000-00008C050000}"/>
    <cellStyle name="20% - Énfasis4 6" xfId="2359" xr:uid="{00000000-0005-0000-0000-00008D050000}"/>
    <cellStyle name="20% - Énfasis4 6 2" xfId="4370" xr:uid="{00000000-0005-0000-0000-00008E050000}"/>
    <cellStyle name="20% - Énfasis4 6 2 2" xfId="2085" xr:uid="{00000000-0005-0000-0000-00008F050000}"/>
    <cellStyle name="20% - Énfasis4 6 2 2 2" xfId="1071" xr:uid="{00000000-0005-0000-0000-000090050000}"/>
    <cellStyle name="20% - Énfasis4 6 2 2 2 2" xfId="3701" xr:uid="{00000000-0005-0000-0000-000091050000}"/>
    <cellStyle name="20% - Énfasis4 6 2 2 3" xfId="4355" xr:uid="{00000000-0005-0000-0000-000092050000}"/>
    <cellStyle name="20% - Énfasis4 6 2 3" xfId="3662" xr:uid="{00000000-0005-0000-0000-000093050000}"/>
    <cellStyle name="20% - Énfasis4 6 2 3 2" xfId="1243" xr:uid="{00000000-0005-0000-0000-000094050000}"/>
    <cellStyle name="20% - Énfasis4 6 2 4" xfId="3690" xr:uid="{00000000-0005-0000-0000-000095050000}"/>
    <cellStyle name="20% - Énfasis4 6 3" xfId="3622" xr:uid="{00000000-0005-0000-0000-000096050000}"/>
    <cellStyle name="20% - Énfasis4 6 3 2" xfId="2627" xr:uid="{00000000-0005-0000-0000-000097050000}"/>
    <cellStyle name="20% - Énfasis4 6 3 2 2" xfId="4066" xr:uid="{00000000-0005-0000-0000-000098050000}"/>
    <cellStyle name="20% - Énfasis4 6 3 3" xfId="2683" xr:uid="{00000000-0005-0000-0000-000099050000}"/>
    <cellStyle name="20% - Énfasis4 6 4" xfId="3623" xr:uid="{00000000-0005-0000-0000-00009A050000}"/>
    <cellStyle name="20% - Énfasis4 6 4 2" xfId="4371" xr:uid="{00000000-0005-0000-0000-00009B050000}"/>
    <cellStyle name="20% - Énfasis4 6 5" xfId="4303" xr:uid="{00000000-0005-0000-0000-00009C050000}"/>
    <cellStyle name="20% - Énfasis4 7" xfId="2493" xr:uid="{00000000-0005-0000-0000-00009D050000}"/>
    <cellStyle name="20% - Énfasis4 7 2" xfId="4203" xr:uid="{00000000-0005-0000-0000-00009E050000}"/>
    <cellStyle name="20% - Énfasis4 7 2 2" xfId="4068" xr:uid="{00000000-0005-0000-0000-00009F050000}"/>
    <cellStyle name="20% - Énfasis4 7 2 2 2" xfId="4372" xr:uid="{00000000-0005-0000-0000-0000A0050000}"/>
    <cellStyle name="20% - Énfasis4 7 2 2 2 2" xfId="4220" xr:uid="{00000000-0005-0000-0000-0000A1050000}"/>
    <cellStyle name="20% - Énfasis4 7 2 2 3" xfId="4335" xr:uid="{00000000-0005-0000-0000-0000A2050000}"/>
    <cellStyle name="20% - Énfasis4 7 2 3" xfId="2351" xr:uid="{00000000-0005-0000-0000-0000A3050000}"/>
    <cellStyle name="20% - Énfasis4 7 2 3 2" xfId="4532" xr:uid="{00000000-0005-0000-0000-0000A4050000}"/>
    <cellStyle name="20% - Énfasis4 7 2 4" xfId="3489" xr:uid="{00000000-0005-0000-0000-0000A5050000}"/>
    <cellStyle name="20% - Énfasis4 7 3" xfId="4304" xr:uid="{00000000-0005-0000-0000-0000A6050000}"/>
    <cellStyle name="20% - Énfasis4 7 3 2" xfId="2670" xr:uid="{00000000-0005-0000-0000-0000A7050000}"/>
    <cellStyle name="20% - Énfasis4 7 3 2 2" xfId="2863" xr:uid="{00000000-0005-0000-0000-0000A8050000}"/>
    <cellStyle name="20% - Énfasis4 7 3 3" xfId="2703" xr:uid="{00000000-0005-0000-0000-0000A9050000}"/>
    <cellStyle name="20% - Énfasis4 7 4" xfId="2234" xr:uid="{00000000-0005-0000-0000-0000AA050000}"/>
    <cellStyle name="20% - Énfasis4 7 4 2" xfId="2188" xr:uid="{00000000-0005-0000-0000-0000AB050000}"/>
    <cellStyle name="20% - Énfasis4 7 5" xfId="2744" xr:uid="{00000000-0005-0000-0000-0000AC050000}"/>
    <cellStyle name="20% - Énfasis4 8" xfId="3707" xr:uid="{00000000-0005-0000-0000-0000AD050000}"/>
    <cellStyle name="20% - Énfasis4 8 2" xfId="2319" xr:uid="{00000000-0005-0000-0000-0000AE050000}"/>
    <cellStyle name="20% - Énfasis4 8 2 2" xfId="4008" xr:uid="{00000000-0005-0000-0000-0000AF050000}"/>
    <cellStyle name="20% - Énfasis4 8 2 2 2" xfId="4204" xr:uid="{00000000-0005-0000-0000-0000B0050000}"/>
    <cellStyle name="20% - Énfasis4 8 2 3" xfId="3486" xr:uid="{00000000-0005-0000-0000-0000B1050000}"/>
    <cellStyle name="20% - Énfasis4 8 3" xfId="4250" xr:uid="{00000000-0005-0000-0000-0000B2050000}"/>
    <cellStyle name="20% - Énfasis4 8 3 2" xfId="3026" xr:uid="{00000000-0005-0000-0000-0000B3050000}"/>
    <cellStyle name="20% - Énfasis4 8 4" xfId="4102" xr:uid="{00000000-0005-0000-0000-0000B4050000}"/>
    <cellStyle name="20% - Énfasis4 9" xfId="2686" xr:uid="{00000000-0005-0000-0000-0000B5050000}"/>
    <cellStyle name="20% - Énfasis4 9 2" xfId="4362" xr:uid="{00000000-0005-0000-0000-0000B6050000}"/>
    <cellStyle name="20% - Énfasis4 9 2 2" xfId="1076" xr:uid="{00000000-0005-0000-0000-0000B7050000}"/>
    <cellStyle name="20% - Énfasis4 9 3" xfId="1086" xr:uid="{00000000-0005-0000-0000-0000B8050000}"/>
    <cellStyle name="20% - Énfasis5 10" xfId="3706" xr:uid="{00000000-0005-0000-0000-0000B9050000}"/>
    <cellStyle name="20% - Énfasis5 10 2" xfId="4527" xr:uid="{00000000-0005-0000-0000-0000BA050000}"/>
    <cellStyle name="20% - Énfasis5 11" xfId="2284" xr:uid="{00000000-0005-0000-0000-0000BB050000}"/>
    <cellStyle name="20% - Énfasis5 2" xfId="2344" xr:uid="{00000000-0005-0000-0000-0000BC050000}"/>
    <cellStyle name="20% - Énfasis5 2 2" xfId="3859" xr:uid="{00000000-0005-0000-0000-0000BD050000}"/>
    <cellStyle name="20% - Énfasis5 2 2 2" xfId="2657" xr:uid="{00000000-0005-0000-0000-0000BE050000}"/>
    <cellStyle name="20% - Énfasis5 2 2 2 2" xfId="2736" xr:uid="{00000000-0005-0000-0000-0000BF050000}"/>
    <cellStyle name="20% - Énfasis5 2 2 2 2 2" xfId="4526" xr:uid="{00000000-0005-0000-0000-0000C0050000}"/>
    <cellStyle name="20% - Énfasis5 2 2 2 2 2 2" xfId="2267" xr:uid="{00000000-0005-0000-0000-0000C1050000}"/>
    <cellStyle name="20% - Énfasis5 2 2 2 2 3" xfId="2809" xr:uid="{00000000-0005-0000-0000-0000C2050000}"/>
    <cellStyle name="20% - Énfasis5 2 2 2 3" xfId="3858" xr:uid="{00000000-0005-0000-0000-0000C3050000}"/>
    <cellStyle name="20% - Énfasis5 2 2 2 3 2" xfId="4138" xr:uid="{00000000-0005-0000-0000-0000C4050000}"/>
    <cellStyle name="20% - Énfasis5 2 2 2 4" xfId="1350" xr:uid="{00000000-0005-0000-0000-0000C5050000}"/>
    <cellStyle name="20% - Énfasis5 2 2 3" xfId="1073" xr:uid="{00000000-0005-0000-0000-0000C6050000}"/>
    <cellStyle name="20% - Énfasis5 2 2 3 2" xfId="3501" xr:uid="{00000000-0005-0000-0000-0000C7050000}"/>
    <cellStyle name="20% - Énfasis5 2 2 3 2 2" xfId="2169" xr:uid="{00000000-0005-0000-0000-0000C8050000}"/>
    <cellStyle name="20% - Énfasis5 2 2 3 3" xfId="1409" xr:uid="{00000000-0005-0000-0000-0000C9050000}"/>
    <cellStyle name="20% - Énfasis5 2 2 4" xfId="4009" xr:uid="{00000000-0005-0000-0000-0000CA050000}"/>
    <cellStyle name="20% - Énfasis5 2 2 4 2" xfId="2235" xr:uid="{00000000-0005-0000-0000-0000CB050000}"/>
    <cellStyle name="20% - Énfasis5 2 2 5" xfId="4378" xr:uid="{00000000-0005-0000-0000-0000CC050000}"/>
    <cellStyle name="20% - Énfasis5 2 3" xfId="2879" xr:uid="{00000000-0005-0000-0000-0000CD050000}"/>
    <cellStyle name="20% - Énfasis5 2 3 2" xfId="3731" xr:uid="{00000000-0005-0000-0000-0000CE050000}"/>
    <cellStyle name="20% - Énfasis5 2 3 2 2" xfId="4027" xr:uid="{00000000-0005-0000-0000-0000CF050000}"/>
    <cellStyle name="20% - Énfasis5 2 3 2 2 2" xfId="2706" xr:uid="{00000000-0005-0000-0000-0000D0050000}"/>
    <cellStyle name="20% - Énfasis5 2 3 2 2 2 2" xfId="4379" xr:uid="{00000000-0005-0000-0000-0000D1050000}"/>
    <cellStyle name="20% - Énfasis5 2 3 2 2 3" xfId="2323" xr:uid="{00000000-0005-0000-0000-0000D2050000}"/>
    <cellStyle name="20% - Énfasis5 2 3 2 3" xfId="2787" xr:uid="{00000000-0005-0000-0000-0000D3050000}"/>
    <cellStyle name="20% - Énfasis5 2 3 2 3 2" xfId="4091" xr:uid="{00000000-0005-0000-0000-0000D4050000}"/>
    <cellStyle name="20% - Énfasis5 2 3 2 4" xfId="3713" xr:uid="{00000000-0005-0000-0000-0000D5050000}"/>
    <cellStyle name="20% - Énfasis5 2 3 3" xfId="1370" xr:uid="{00000000-0005-0000-0000-0000D6050000}"/>
    <cellStyle name="20% - Énfasis5 2 3 3 2" xfId="4139" xr:uid="{00000000-0005-0000-0000-0000D7050000}"/>
    <cellStyle name="20% - Énfasis5 2 3 3 2 2" xfId="1431" xr:uid="{00000000-0005-0000-0000-0000D8050000}"/>
    <cellStyle name="20% - Énfasis5 2 3 3 3" xfId="1074" xr:uid="{00000000-0005-0000-0000-0000D9050000}"/>
    <cellStyle name="20% - Énfasis5 2 3 4" xfId="4069" xr:uid="{00000000-0005-0000-0000-0000DA050000}"/>
    <cellStyle name="20% - Énfasis5 2 3 4 2" xfId="1253" xr:uid="{00000000-0005-0000-0000-0000DB050000}"/>
    <cellStyle name="20% - Énfasis5 2 3 5" xfId="3783" xr:uid="{00000000-0005-0000-0000-0000DC050000}"/>
    <cellStyle name="20% - Énfasis5 2 4" xfId="849" xr:uid="{00000000-0005-0000-0000-0000DD050000}"/>
    <cellStyle name="20% - Énfasis5 2 4 2" xfId="1359" xr:uid="{00000000-0005-0000-0000-0000DE050000}"/>
    <cellStyle name="20% - Énfasis5 2 4 2 2" xfId="4251" xr:uid="{00000000-0005-0000-0000-0000DF050000}"/>
    <cellStyle name="20% - Énfasis5 2 4 2 2 2" xfId="4019" xr:uid="{00000000-0005-0000-0000-0000E0050000}"/>
    <cellStyle name="20% - Énfasis5 2 4 2 3" xfId="4167" xr:uid="{00000000-0005-0000-0000-0000E1050000}"/>
    <cellStyle name="20% - Énfasis5 2 4 3" xfId="2338" xr:uid="{00000000-0005-0000-0000-0000E2050000}"/>
    <cellStyle name="20% - Énfasis5 2 4 3 2" xfId="3857" xr:uid="{00000000-0005-0000-0000-0000E3050000}"/>
    <cellStyle name="20% - Énfasis5 2 4 4" xfId="3784" xr:uid="{00000000-0005-0000-0000-0000E4050000}"/>
    <cellStyle name="20% - Énfasis5 2 5" xfId="4223" xr:uid="{00000000-0005-0000-0000-0000E5050000}"/>
    <cellStyle name="20% - Énfasis5 2 5 2" xfId="2633" xr:uid="{00000000-0005-0000-0000-0000E6050000}"/>
    <cellStyle name="20% - Énfasis5 2 5 2 2" xfId="1077" xr:uid="{00000000-0005-0000-0000-0000E7050000}"/>
    <cellStyle name="20% - Énfasis5 2 5 3" xfId="2227" xr:uid="{00000000-0005-0000-0000-0000E8050000}"/>
    <cellStyle name="20% - Énfasis5 2 6" xfId="3691" xr:uid="{00000000-0005-0000-0000-0000E9050000}"/>
    <cellStyle name="20% - Énfasis5 2 6 2" xfId="3785" xr:uid="{00000000-0005-0000-0000-0000EA050000}"/>
    <cellStyle name="20% - Énfasis5 2 7" xfId="2870" xr:uid="{00000000-0005-0000-0000-0000EB050000}"/>
    <cellStyle name="20% - Énfasis5 3" xfId="3715" xr:uid="{00000000-0005-0000-0000-0000EC050000}"/>
    <cellStyle name="20% - Énfasis5 3 2" xfId="1377" xr:uid="{00000000-0005-0000-0000-0000ED050000}"/>
    <cellStyle name="20% - Énfasis5 3 2 2" xfId="4253" xr:uid="{00000000-0005-0000-0000-0000EE050000}"/>
    <cellStyle name="20% - Énfasis5 3 2 2 2" xfId="3786" xr:uid="{00000000-0005-0000-0000-0000EF050000}"/>
    <cellStyle name="20% - Énfasis5 3 2 2 2 2" xfId="2667" xr:uid="{00000000-0005-0000-0000-0000F0050000}"/>
    <cellStyle name="20% - Énfasis5 3 2 2 2 2 2" xfId="4192" xr:uid="{00000000-0005-0000-0000-0000F1050000}"/>
    <cellStyle name="20% - Énfasis5 3 2 2 2 3" xfId="2291" xr:uid="{00000000-0005-0000-0000-0000F2050000}"/>
    <cellStyle name="20% - Énfasis5 3 2 2 3" xfId="3484" xr:uid="{00000000-0005-0000-0000-0000F3050000}"/>
    <cellStyle name="20% - Énfasis5 3 2 2 3 2" xfId="2101" xr:uid="{00000000-0005-0000-0000-0000F4050000}"/>
    <cellStyle name="20% - Énfasis5 3 2 2 4" xfId="1234" xr:uid="{00000000-0005-0000-0000-0000F5050000}"/>
    <cellStyle name="20% - Énfasis5 3 2 3" xfId="3627" xr:uid="{00000000-0005-0000-0000-0000F6050000}"/>
    <cellStyle name="20% - Énfasis5 3 2 3 2" xfId="3350" xr:uid="{00000000-0005-0000-0000-0000F7050000}"/>
    <cellStyle name="20% - Énfasis5 3 2 3 2 2" xfId="1419" xr:uid="{00000000-0005-0000-0000-0000F8050000}"/>
    <cellStyle name="20% - Énfasis5 3 2 3 3" xfId="3788" xr:uid="{00000000-0005-0000-0000-0000F9050000}"/>
    <cellStyle name="20% - Énfasis5 3 2 4" xfId="3628" xr:uid="{00000000-0005-0000-0000-0000FA050000}"/>
    <cellStyle name="20% - Énfasis5 3 2 4 2" xfId="1173" xr:uid="{00000000-0005-0000-0000-0000FB050000}"/>
    <cellStyle name="20% - Énfasis5 3 2 5" xfId="1273" xr:uid="{00000000-0005-0000-0000-0000FC050000}"/>
    <cellStyle name="20% - Énfasis5 3 3" xfId="4308" xr:uid="{00000000-0005-0000-0000-0000FD050000}"/>
    <cellStyle name="20% - Énfasis5 3 3 2" xfId="2586" xr:uid="{00000000-0005-0000-0000-0000FE050000}"/>
    <cellStyle name="20% - Énfasis5 3 3 2 2" xfId="2131" xr:uid="{00000000-0005-0000-0000-0000FF050000}"/>
    <cellStyle name="20% - Énfasis5 3 3 2 2 2" xfId="4309" xr:uid="{00000000-0005-0000-0000-000000060000}"/>
    <cellStyle name="20% - Énfasis5 3 3 2 2 2 2" xfId="3733" xr:uid="{00000000-0005-0000-0000-000001060000}"/>
    <cellStyle name="20% - Énfasis5 3 3 2 2 3" xfId="3025" xr:uid="{00000000-0005-0000-0000-000002060000}"/>
    <cellStyle name="20% - Énfasis5 3 3 2 3" xfId="2271" xr:uid="{00000000-0005-0000-0000-000003060000}"/>
    <cellStyle name="20% - Énfasis5 3 3 2 3 2" xfId="3630" xr:uid="{00000000-0005-0000-0000-000004060000}"/>
    <cellStyle name="20% - Énfasis5 3 3 2 4" xfId="3999" xr:uid="{00000000-0005-0000-0000-000005060000}"/>
    <cellStyle name="20% - Énfasis5 3 3 3" xfId="4310" xr:uid="{00000000-0005-0000-0000-000006060000}"/>
    <cellStyle name="20% - Énfasis5 3 3 3 2" xfId="3631" xr:uid="{00000000-0005-0000-0000-000007060000}"/>
    <cellStyle name="20% - Énfasis5 3 3 3 2 2" xfId="2261" xr:uid="{00000000-0005-0000-0000-000008060000}"/>
    <cellStyle name="20% - Énfasis5 3 3 3 3" xfId="4311" xr:uid="{00000000-0005-0000-0000-000009060000}"/>
    <cellStyle name="20% - Énfasis5 3 3 4" xfId="2778" xr:uid="{00000000-0005-0000-0000-00000A060000}"/>
    <cellStyle name="20% - Énfasis5 3 3 4 2" xfId="3632" xr:uid="{00000000-0005-0000-0000-00000B060000}"/>
    <cellStyle name="20% - Énfasis5 3 3 5" xfId="1453" xr:uid="{00000000-0005-0000-0000-00000C060000}"/>
    <cellStyle name="20% - Énfasis5 3 4" xfId="4312" xr:uid="{00000000-0005-0000-0000-00000D060000}"/>
    <cellStyle name="20% - Énfasis5 3 4 2" xfId="4000" xr:uid="{00000000-0005-0000-0000-00000E060000}"/>
    <cellStyle name="20% - Énfasis5 3 4 2 2" xfId="4338" xr:uid="{00000000-0005-0000-0000-00000F060000}"/>
    <cellStyle name="20% - Énfasis5 3 4 2 2 2" xfId="4105" xr:uid="{00000000-0005-0000-0000-000010060000}"/>
    <cellStyle name="20% - Énfasis5 3 4 2 3" xfId="4313" xr:uid="{00000000-0005-0000-0000-000011060000}"/>
    <cellStyle name="20% - Énfasis5 3 4 3" xfId="3947" xr:uid="{00000000-0005-0000-0000-000012060000}"/>
    <cellStyle name="20% - Énfasis5 3 4 3 2" xfId="4037" xr:uid="{00000000-0005-0000-0000-000013060000}"/>
    <cellStyle name="20% - Énfasis5 3 4 4" xfId="3634" xr:uid="{00000000-0005-0000-0000-000014060000}"/>
    <cellStyle name="20% - Énfasis5 3 5" xfId="1165" xr:uid="{00000000-0005-0000-0000-000015060000}"/>
    <cellStyle name="20% - Énfasis5 3 5 2" xfId="2818" xr:uid="{00000000-0005-0000-0000-000016060000}"/>
    <cellStyle name="20% - Énfasis5 3 5 2 2" xfId="3792" xr:uid="{00000000-0005-0000-0000-000017060000}"/>
    <cellStyle name="20% - Énfasis5 3 5 3" xfId="2304" xr:uid="{00000000-0005-0000-0000-000018060000}"/>
    <cellStyle name="20% - Énfasis5 3 6" xfId="1089" xr:uid="{00000000-0005-0000-0000-000019060000}"/>
    <cellStyle name="20% - Énfasis5 3 6 2" xfId="2606" xr:uid="{00000000-0005-0000-0000-00001A060000}"/>
    <cellStyle name="20% - Énfasis5 3 7" xfId="4255" xr:uid="{00000000-0005-0000-0000-00001B060000}"/>
    <cellStyle name="20% - Énfasis5 4" xfId="2129" xr:uid="{00000000-0005-0000-0000-00001C060000}"/>
    <cellStyle name="20% - Énfasis5 4 2" xfId="4104" xr:uid="{00000000-0005-0000-0000-00001D060000}"/>
    <cellStyle name="20% - Énfasis5 4 2 2" xfId="4285" xr:uid="{00000000-0005-0000-0000-00001E060000}"/>
    <cellStyle name="20% - Énfasis5 4 2 2 2" xfId="4316" xr:uid="{00000000-0005-0000-0000-00001F060000}"/>
    <cellStyle name="20% - Énfasis5 4 2 2 2 2" xfId="2277" xr:uid="{00000000-0005-0000-0000-000020060000}"/>
    <cellStyle name="20% - Énfasis5 4 2 2 2 2 2" xfId="1156" xr:uid="{00000000-0005-0000-0000-000021060000}"/>
    <cellStyle name="20% - Énfasis5 4 2 2 2 3" xfId="3637" xr:uid="{00000000-0005-0000-0000-000022060000}"/>
    <cellStyle name="20% - Énfasis5 4 2 2 3" xfId="1043" xr:uid="{00000000-0005-0000-0000-000023060000}"/>
    <cellStyle name="20% - Énfasis5 4 2 2 3 2" xfId="4193" xr:uid="{00000000-0005-0000-0000-000024060000}"/>
    <cellStyle name="20% - Énfasis5 4 2 2 4" xfId="1435" xr:uid="{00000000-0005-0000-0000-000025060000}"/>
    <cellStyle name="20% - Énfasis5 4 2 3" xfId="3735" xr:uid="{00000000-0005-0000-0000-000026060000}"/>
    <cellStyle name="20% - Énfasis5 4 2 3 2" xfId="1446" xr:uid="{00000000-0005-0000-0000-000027060000}"/>
    <cellStyle name="20% - Énfasis5 4 2 3 2 2" xfId="1392" xr:uid="{00000000-0005-0000-0000-000028060000}"/>
    <cellStyle name="20% - Énfasis5 4 2 3 3" xfId="2128" xr:uid="{00000000-0005-0000-0000-000029060000}"/>
    <cellStyle name="20% - Énfasis5 4 2 4" xfId="2883" xr:uid="{00000000-0005-0000-0000-00002A060000}"/>
    <cellStyle name="20% - Énfasis5 4 2 4 2" xfId="3638" xr:uid="{00000000-0005-0000-0000-00002B060000}"/>
    <cellStyle name="20% - Énfasis5 4 2 5" xfId="4021" xr:uid="{00000000-0005-0000-0000-00002C060000}"/>
    <cellStyle name="20% - Énfasis5 4 3" xfId="4225" xr:uid="{00000000-0005-0000-0000-00002D060000}"/>
    <cellStyle name="20% - Énfasis5 4 3 2" xfId="2240" xr:uid="{00000000-0005-0000-0000-00002E060000}"/>
    <cellStyle name="20% - Énfasis5 4 3 2 2" xfId="3860" xr:uid="{00000000-0005-0000-0000-00002F060000}"/>
    <cellStyle name="20% - Énfasis5 4 3 2 2 2" xfId="3693" xr:uid="{00000000-0005-0000-0000-000030060000}"/>
    <cellStyle name="20% - Énfasis5 4 3 2 2 2 2" xfId="2179" xr:uid="{00000000-0005-0000-0000-000031060000}"/>
    <cellStyle name="20% - Énfasis5 4 3 2 2 3" xfId="2168" xr:uid="{00000000-0005-0000-0000-000032060000}"/>
    <cellStyle name="20% - Énfasis5 4 3 2 3" xfId="3737" xr:uid="{00000000-0005-0000-0000-000033060000}"/>
    <cellStyle name="20% - Énfasis5 4 3 2 3 2" xfId="4002" xr:uid="{00000000-0005-0000-0000-000034060000}"/>
    <cellStyle name="20% - Énfasis5 4 3 2 4" xfId="3738" xr:uid="{00000000-0005-0000-0000-000035060000}"/>
    <cellStyle name="20% - Énfasis5 4 3 3" xfId="4110" xr:uid="{00000000-0005-0000-0000-000036060000}"/>
    <cellStyle name="20% - Énfasis5 4 3 3 2" xfId="4256" xr:uid="{00000000-0005-0000-0000-000037060000}"/>
    <cellStyle name="20% - Énfasis5 4 3 3 2 2" xfId="4363" xr:uid="{00000000-0005-0000-0000-000038060000}"/>
    <cellStyle name="20% - Énfasis5 4 3 3 3" xfId="2273" xr:uid="{00000000-0005-0000-0000-000039060000}"/>
    <cellStyle name="20% - Énfasis5 4 3 4" xfId="1297" xr:uid="{00000000-0005-0000-0000-00003A060000}"/>
    <cellStyle name="20% - Énfasis5 4 3 4 2" xfId="2355" xr:uid="{00000000-0005-0000-0000-00003B060000}"/>
    <cellStyle name="20% - Énfasis5 4 3 5" xfId="3797" xr:uid="{00000000-0005-0000-0000-00003C060000}"/>
    <cellStyle name="20% - Énfasis5 4 4" xfId="2482" xr:uid="{00000000-0005-0000-0000-00003D060000}"/>
    <cellStyle name="20% - Énfasis5 4 4 2" xfId="4003" xr:uid="{00000000-0005-0000-0000-00003E060000}"/>
    <cellStyle name="20% - Énfasis5 4 4 2 2" xfId="853" xr:uid="{00000000-0005-0000-0000-00003F060000}"/>
    <cellStyle name="20% - Énfasis5 4 4 2 2 2" xfId="2436" xr:uid="{00000000-0005-0000-0000-000040060000}"/>
    <cellStyle name="20% - Énfasis5 4 4 2 3" xfId="4475" xr:uid="{00000000-0005-0000-0000-000041060000}"/>
    <cellStyle name="20% - Énfasis5 4 4 3" xfId="1235" xr:uid="{00000000-0005-0000-0000-000042060000}"/>
    <cellStyle name="20% - Énfasis5 4 4 3 2" xfId="4364" xr:uid="{00000000-0005-0000-0000-000043060000}"/>
    <cellStyle name="20% - Énfasis5 4 4 4" xfId="3798" xr:uid="{00000000-0005-0000-0000-000044060000}"/>
    <cellStyle name="20% - Énfasis5 4 5" xfId="3942" xr:uid="{00000000-0005-0000-0000-000045060000}"/>
    <cellStyle name="20% - Énfasis5 4 5 2" xfId="2268" xr:uid="{00000000-0005-0000-0000-000046060000}"/>
    <cellStyle name="20% - Énfasis5 4 5 2 2" xfId="3480" xr:uid="{00000000-0005-0000-0000-000047060000}"/>
    <cellStyle name="20% - Énfasis5 4 5 3" xfId="1357" xr:uid="{00000000-0005-0000-0000-000048060000}"/>
    <cellStyle name="20% - Énfasis5 4 6" xfId="4476" xr:uid="{00000000-0005-0000-0000-000049060000}"/>
    <cellStyle name="20% - Énfasis5 4 6 2" xfId="3861" xr:uid="{00000000-0005-0000-0000-00004A060000}"/>
    <cellStyle name="20% - Énfasis5 4 7" xfId="3799" xr:uid="{00000000-0005-0000-0000-00004B060000}"/>
    <cellStyle name="20% - Énfasis5 5" xfId="2745" xr:uid="{00000000-0005-0000-0000-00004C060000}"/>
    <cellStyle name="20% - Énfasis5 5 2" xfId="2588" xr:uid="{00000000-0005-0000-0000-00004D060000}"/>
    <cellStyle name="20% - Énfasis5 5 2 2" xfId="3478" xr:uid="{00000000-0005-0000-0000-00004E060000}"/>
    <cellStyle name="20% - Énfasis5 5 2 2 2" xfId="4195" xr:uid="{00000000-0005-0000-0000-00004F060000}"/>
    <cellStyle name="20% - Énfasis5 5 2 2 2 2" xfId="3802" xr:uid="{00000000-0005-0000-0000-000050060000}"/>
    <cellStyle name="20% - Énfasis5 5 2 2 2 2 2" xfId="1050" xr:uid="{00000000-0005-0000-0000-000051060000}"/>
    <cellStyle name="20% - Énfasis5 5 2 2 2 3" xfId="1321" xr:uid="{00000000-0005-0000-0000-000052060000}"/>
    <cellStyle name="20% - Énfasis5 5 2 2 3" xfId="3712" xr:uid="{00000000-0005-0000-0000-000053060000}"/>
    <cellStyle name="20% - Énfasis5 5 2 2 3 2" xfId="3174" xr:uid="{00000000-0005-0000-0000-000054060000}"/>
    <cellStyle name="20% - Énfasis5 5 2 2 4" xfId="2730" xr:uid="{00000000-0005-0000-0000-000055060000}"/>
    <cellStyle name="20% - Énfasis5 5 2 3" xfId="4243" xr:uid="{00000000-0005-0000-0000-000056060000}"/>
    <cellStyle name="20% - Énfasis5 5 2 3 2" xfId="4163" xr:uid="{00000000-0005-0000-0000-000057060000}"/>
    <cellStyle name="20% - Énfasis5 5 2 3 2 2" xfId="1451" xr:uid="{00000000-0005-0000-0000-000058060000}"/>
    <cellStyle name="20% - Énfasis5 5 2 3 3" xfId="4358" xr:uid="{00000000-0005-0000-0000-000059060000}"/>
    <cellStyle name="20% - Énfasis5 5 2 4" xfId="4479" xr:uid="{00000000-0005-0000-0000-00005A060000}"/>
    <cellStyle name="20% - Énfasis5 5 2 4 2" xfId="4005" xr:uid="{00000000-0005-0000-0000-00005B060000}"/>
    <cellStyle name="20% - Énfasis5 5 2 5" xfId="4365" xr:uid="{00000000-0005-0000-0000-00005C060000}"/>
    <cellStyle name="20% - Énfasis5 5 3" xfId="2767" xr:uid="{00000000-0005-0000-0000-00005D060000}"/>
    <cellStyle name="20% - Énfasis5 5 3 2" xfId="3710" xr:uid="{00000000-0005-0000-0000-00005E060000}"/>
    <cellStyle name="20% - Énfasis5 5 3 2 2" xfId="2232" xr:uid="{00000000-0005-0000-0000-00005F060000}"/>
    <cellStyle name="20% - Énfasis5 5 3 2 2 2" xfId="4294" xr:uid="{00000000-0005-0000-0000-000060060000}"/>
    <cellStyle name="20% - Énfasis5 5 3 2 2 2 2" xfId="1328" xr:uid="{00000000-0005-0000-0000-000061060000}"/>
    <cellStyle name="20% - Énfasis5 5 3 2 2 3" xfId="845" xr:uid="{00000000-0005-0000-0000-000062060000}"/>
    <cellStyle name="20% - Énfasis5 5 3 2 3" xfId="2593" xr:uid="{00000000-0005-0000-0000-000063060000}"/>
    <cellStyle name="20% - Énfasis5 5 3 2 3 2" xfId="3878" xr:uid="{00000000-0005-0000-0000-000064060000}"/>
    <cellStyle name="20% - Énfasis5 5 3 2 4" xfId="3615" xr:uid="{00000000-0005-0000-0000-000065060000}"/>
    <cellStyle name="20% - Énfasis5 5 3 3" xfId="3768" xr:uid="{00000000-0005-0000-0000-000066060000}"/>
    <cellStyle name="20% - Énfasis5 5 3 3 2" xfId="2830" xr:uid="{00000000-0005-0000-0000-000067060000}"/>
    <cellStyle name="20% - Énfasis5 5 3 3 2 2" xfId="3687" xr:uid="{00000000-0005-0000-0000-000068060000}"/>
    <cellStyle name="20% - Énfasis5 5 3 3 3" xfId="2625" xr:uid="{00000000-0005-0000-0000-000069060000}"/>
    <cellStyle name="20% - Énfasis5 5 3 4" xfId="3669" xr:uid="{00000000-0005-0000-0000-00006A060000}"/>
    <cellStyle name="20% - Énfasis5 5 3 4 2" xfId="3357" xr:uid="{00000000-0005-0000-0000-00006B060000}"/>
    <cellStyle name="20% - Énfasis5 5 3 5" xfId="2289" xr:uid="{00000000-0005-0000-0000-00006C060000}"/>
    <cellStyle name="20% - Énfasis5 5 4" xfId="3616" xr:uid="{00000000-0005-0000-0000-00006D060000}"/>
    <cellStyle name="20% - Énfasis5 5 4 2" xfId="1454" xr:uid="{00000000-0005-0000-0000-00006E060000}"/>
    <cellStyle name="20% - Énfasis5 5 4 2 2" xfId="2612" xr:uid="{00000000-0005-0000-0000-00006F060000}"/>
    <cellStyle name="20% - Énfasis5 5 4 2 2 2" xfId="3497" xr:uid="{00000000-0005-0000-0000-000070060000}"/>
    <cellStyle name="20% - Énfasis5 5 4 2 3" xfId="4320" xr:uid="{00000000-0005-0000-0000-000071060000}"/>
    <cellStyle name="20% - Énfasis5 5 4 3" xfId="3717" xr:uid="{00000000-0005-0000-0000-000072060000}"/>
    <cellStyle name="20% - Énfasis5 5 4 3 2" xfId="2092" xr:uid="{00000000-0005-0000-0000-000073060000}"/>
    <cellStyle name="20% - Énfasis5 5 4 4" xfId="3720" xr:uid="{00000000-0005-0000-0000-000074060000}"/>
    <cellStyle name="20% - Énfasis5 5 5" xfId="4010" xr:uid="{00000000-0005-0000-0000-000075060000}"/>
    <cellStyle name="20% - Énfasis5 5 5 2" xfId="2154" xr:uid="{00000000-0005-0000-0000-000076060000}"/>
    <cellStyle name="20% - Énfasis5 5 5 2 2" xfId="1248" xr:uid="{00000000-0005-0000-0000-000077060000}"/>
    <cellStyle name="20% - Énfasis5 5 5 3" xfId="4145" xr:uid="{00000000-0005-0000-0000-000078060000}"/>
    <cellStyle name="20% - Énfasis5 5 6" xfId="2807" xr:uid="{00000000-0005-0000-0000-000079060000}"/>
    <cellStyle name="20% - Énfasis5 5 6 2" xfId="1309" xr:uid="{00000000-0005-0000-0000-00007A060000}"/>
    <cellStyle name="20% - Énfasis5 5 7" xfId="3862" xr:uid="{00000000-0005-0000-0000-00007B060000}"/>
    <cellStyle name="20% - Énfasis5 6" xfId="2091" xr:uid="{00000000-0005-0000-0000-00007C060000}"/>
    <cellStyle name="20% - Énfasis5 6 2" xfId="4079" xr:uid="{00000000-0005-0000-0000-00007D060000}"/>
    <cellStyle name="20% - Énfasis5 6 2 2" xfId="3495" xr:uid="{00000000-0005-0000-0000-00007E060000}"/>
    <cellStyle name="20% - Énfasis5 6 2 2 2" xfId="2119" xr:uid="{00000000-0005-0000-0000-00007F060000}"/>
    <cellStyle name="20% - Énfasis5 6 2 2 2 2" xfId="3721" xr:uid="{00000000-0005-0000-0000-000080060000}"/>
    <cellStyle name="20% - Énfasis5 6 2 2 3" xfId="2118" xr:uid="{00000000-0005-0000-0000-000081060000}"/>
    <cellStyle name="20% - Énfasis5 6 2 3" xfId="4143" xr:uid="{00000000-0005-0000-0000-000082060000}"/>
    <cellStyle name="20% - Énfasis5 6 2 3 2" xfId="2864" xr:uid="{00000000-0005-0000-0000-000083060000}"/>
    <cellStyle name="20% - Énfasis5 6 2 4" xfId="3722" xr:uid="{00000000-0005-0000-0000-000084060000}"/>
    <cellStyle name="20% - Énfasis5 6 3" xfId="1356" xr:uid="{00000000-0005-0000-0000-000085060000}"/>
    <cellStyle name="20% - Énfasis5 6 3 2" xfId="3477" xr:uid="{00000000-0005-0000-0000-000086060000}"/>
    <cellStyle name="20% - Énfasis5 6 3 2 2" xfId="4012" xr:uid="{00000000-0005-0000-0000-000087060000}"/>
    <cellStyle name="20% - Énfasis5 6 3 3" xfId="3356" xr:uid="{00000000-0005-0000-0000-000088060000}"/>
    <cellStyle name="20% - Énfasis5 6 4" xfId="2672" xr:uid="{00000000-0005-0000-0000-000089060000}"/>
    <cellStyle name="20% - Énfasis5 6 4 2" xfId="3886" xr:uid="{00000000-0005-0000-0000-00008A060000}"/>
    <cellStyle name="20% - Énfasis5 6 5" xfId="1191" xr:uid="{00000000-0005-0000-0000-00008B060000}"/>
    <cellStyle name="20% - Énfasis5 7" xfId="4004" xr:uid="{00000000-0005-0000-0000-00008C060000}"/>
    <cellStyle name="20% - Énfasis5 7 2" xfId="3804" xr:uid="{00000000-0005-0000-0000-00008D060000}"/>
    <cellStyle name="20% - Énfasis5 7 2 2" xfId="2608" xr:uid="{00000000-0005-0000-0000-00008E060000}"/>
    <cellStyle name="20% - Énfasis5 7 2 2 2" xfId="3950" xr:uid="{00000000-0005-0000-0000-00008F060000}"/>
    <cellStyle name="20% - Énfasis5 7 2 2 2 2" xfId="4015" xr:uid="{00000000-0005-0000-0000-000090060000}"/>
    <cellStyle name="20% - Énfasis5 7 2 2 3" xfId="4184" xr:uid="{00000000-0005-0000-0000-000091060000}"/>
    <cellStyle name="20% - Énfasis5 7 2 3" xfId="1252" xr:uid="{00000000-0005-0000-0000-000092060000}"/>
    <cellStyle name="20% - Énfasis5 7 2 3 2" xfId="4115" xr:uid="{00000000-0005-0000-0000-000093060000}"/>
    <cellStyle name="20% - Énfasis5 7 2 4" xfId="2689" xr:uid="{00000000-0005-0000-0000-000094060000}"/>
    <cellStyle name="20% - Énfasis5 7 3" xfId="4392" xr:uid="{00000000-0005-0000-0000-000095060000}"/>
    <cellStyle name="20% - Énfasis5 7 3 2" xfId="915" xr:uid="{00000000-0005-0000-0000-000096060000}"/>
    <cellStyle name="20% - Énfasis5 7 3 2 2" xfId="2105" xr:uid="{00000000-0005-0000-0000-000097060000}"/>
    <cellStyle name="20% - Énfasis5 7 3 3" xfId="4482" xr:uid="{00000000-0005-0000-0000-000098060000}"/>
    <cellStyle name="20% - Énfasis5 7 4" xfId="1361" xr:uid="{00000000-0005-0000-0000-000099060000}"/>
    <cellStyle name="20% - Énfasis5 7 4 2" xfId="3952" xr:uid="{00000000-0005-0000-0000-00009A060000}"/>
    <cellStyle name="20% - Énfasis5 7 5" xfId="3345" xr:uid="{00000000-0005-0000-0000-00009B060000}"/>
    <cellStyle name="20% - Énfasis5 8" xfId="4483" xr:uid="{00000000-0005-0000-0000-00009C060000}"/>
    <cellStyle name="20% - Énfasis5 8 2" xfId="4391" xr:uid="{00000000-0005-0000-0000-00009D060000}"/>
    <cellStyle name="20% - Énfasis5 8 2 2" xfId="3953" xr:uid="{00000000-0005-0000-0000-00009E060000}"/>
    <cellStyle name="20% - Énfasis5 8 2 2 2" xfId="4259" xr:uid="{00000000-0005-0000-0000-00009F060000}"/>
    <cellStyle name="20% - Énfasis5 8 2 3" xfId="4484" xr:uid="{00000000-0005-0000-0000-0000A0060000}"/>
    <cellStyle name="20% - Énfasis5 8 3" xfId="1230" xr:uid="{00000000-0005-0000-0000-0000A1060000}"/>
    <cellStyle name="20% - Énfasis5 8 3 2" xfId="1055" xr:uid="{00000000-0005-0000-0000-0000A2060000}"/>
    <cellStyle name="20% - Énfasis5 8 4" xfId="3954" xr:uid="{00000000-0005-0000-0000-0000A3060000}"/>
    <cellStyle name="20% - Énfasis5 9" xfId="2802" xr:uid="{00000000-0005-0000-0000-0000A4060000}"/>
    <cellStyle name="20% - Énfasis5 9 2" xfId="3806" xr:uid="{00000000-0005-0000-0000-0000A5060000}"/>
    <cellStyle name="20% - Énfasis5 9 2 2" xfId="1056" xr:uid="{00000000-0005-0000-0000-0000A6060000}"/>
    <cellStyle name="20% - Énfasis5 9 3" xfId="4485" xr:uid="{00000000-0005-0000-0000-0000A7060000}"/>
    <cellStyle name="20% - Énfasis6 10" xfId="1447" xr:uid="{00000000-0005-0000-0000-0000A8060000}"/>
    <cellStyle name="20% - Énfasis6 10 2" xfId="2215" xr:uid="{00000000-0005-0000-0000-0000A9060000}"/>
    <cellStyle name="20% - Énfasis6 11" xfId="3955" xr:uid="{00000000-0005-0000-0000-0000AA060000}"/>
    <cellStyle name="20% - Énfasis6 2" xfId="4117" xr:uid="{00000000-0005-0000-0000-0000AB060000}"/>
    <cellStyle name="20% - Énfasis6 2 2" xfId="856" xr:uid="{00000000-0005-0000-0000-0000AC060000}"/>
    <cellStyle name="20% - Énfasis6 2 2 2" xfId="1057" xr:uid="{00000000-0005-0000-0000-0000AD060000}"/>
    <cellStyle name="20% - Énfasis6 2 2 2 2" xfId="2199" xr:uid="{00000000-0005-0000-0000-0000AE060000}"/>
    <cellStyle name="20% - Énfasis6 2 2 2 2 2" xfId="1096" xr:uid="{00000000-0005-0000-0000-0000AF060000}"/>
    <cellStyle name="20% - Énfasis6 2 2 2 2 2 2" xfId="1298" xr:uid="{00000000-0005-0000-0000-0000B0060000}"/>
    <cellStyle name="20% - Énfasis6 2 2 2 2 3" xfId="3957" xr:uid="{00000000-0005-0000-0000-0000B1060000}"/>
    <cellStyle name="20% - Énfasis6 2 2 2 3" xfId="2634" xr:uid="{00000000-0005-0000-0000-0000B2060000}"/>
    <cellStyle name="20% - Énfasis6 2 2 2 3 2" xfId="1311" xr:uid="{00000000-0005-0000-0000-0000B3060000}"/>
    <cellStyle name="20% - Énfasis6 2 2 2 4" xfId="2302" xr:uid="{00000000-0005-0000-0000-0000B4060000}"/>
    <cellStyle name="20% - Énfasis6 2 2 3" xfId="4488" xr:uid="{00000000-0005-0000-0000-0000B5060000}"/>
    <cellStyle name="20% - Énfasis6 2 2 3 2" xfId="4226" xr:uid="{00000000-0005-0000-0000-0000B6060000}"/>
    <cellStyle name="20% - Énfasis6 2 2 3 2 2" xfId="2847" xr:uid="{00000000-0005-0000-0000-0000B7060000}"/>
    <cellStyle name="20% - Énfasis6 2 2 3 3" xfId="3958" xr:uid="{00000000-0005-0000-0000-0000B8060000}"/>
    <cellStyle name="20% - Énfasis6 2 2 4" xfId="3863" xr:uid="{00000000-0005-0000-0000-0000B9060000}"/>
    <cellStyle name="20% - Énfasis6 2 2 4 2" xfId="1416" xr:uid="{00000000-0005-0000-0000-0000BA060000}"/>
    <cellStyle name="20% - Énfasis6 2 2 5" xfId="4092" xr:uid="{00000000-0005-0000-0000-0000BB060000}"/>
    <cellStyle name="20% - Énfasis6 2 3" xfId="1225" xr:uid="{00000000-0005-0000-0000-0000BC060000}"/>
    <cellStyle name="20% - Énfasis6 2 3 2" xfId="1167" xr:uid="{00000000-0005-0000-0000-0000BD060000}"/>
    <cellStyle name="20% - Énfasis6 2 3 2 2" xfId="4116" xr:uid="{00000000-0005-0000-0000-0000BE060000}"/>
    <cellStyle name="20% - Énfasis6 2 3 2 2 2" xfId="4321" xr:uid="{00000000-0005-0000-0000-0000BF060000}"/>
    <cellStyle name="20% - Énfasis6 2 3 2 2 2 2" xfId="3959" xr:uid="{00000000-0005-0000-0000-0000C0060000}"/>
    <cellStyle name="20% - Énfasis6 2 3 2 2 3" xfId="2609" xr:uid="{00000000-0005-0000-0000-0000C1060000}"/>
    <cellStyle name="20% - Énfasis6 2 3 2 3" xfId="1406" xr:uid="{00000000-0005-0000-0000-0000C2060000}"/>
    <cellStyle name="20% - Énfasis6 2 3 2 3 2" xfId="1058" xr:uid="{00000000-0005-0000-0000-0000C3060000}"/>
    <cellStyle name="20% - Énfasis6 2 3 2 4" xfId="3894" xr:uid="{00000000-0005-0000-0000-0000C4060000}"/>
    <cellStyle name="20% - Énfasis6 2 3 3" xfId="3744" xr:uid="{00000000-0005-0000-0000-0000C5060000}"/>
    <cellStyle name="20% - Énfasis6 2 3 3 2" xfId="4095" xr:uid="{00000000-0005-0000-0000-0000C6060000}"/>
    <cellStyle name="20% - Énfasis6 2 3 3 2 2" xfId="2325" xr:uid="{00000000-0005-0000-0000-0000C7060000}"/>
    <cellStyle name="20% - Énfasis6 2 3 3 3" xfId="1065" xr:uid="{00000000-0005-0000-0000-0000C8060000}"/>
    <cellStyle name="20% - Énfasis6 2 3 4" xfId="4155" xr:uid="{00000000-0005-0000-0000-0000C9060000}"/>
    <cellStyle name="20% - Énfasis6 2 3 4 2" xfId="2171" xr:uid="{00000000-0005-0000-0000-0000CA060000}"/>
    <cellStyle name="20% - Énfasis6 2 3 5" xfId="4262" xr:uid="{00000000-0005-0000-0000-0000CB060000}"/>
    <cellStyle name="20% - Énfasis6 2 4" xfId="1401" xr:uid="{00000000-0005-0000-0000-0000CC060000}"/>
    <cellStyle name="20% - Énfasis6 2 4 2" xfId="2370" xr:uid="{00000000-0005-0000-0000-0000CD060000}"/>
    <cellStyle name="20% - Énfasis6 2 4 2 2" xfId="2637" xr:uid="{00000000-0005-0000-0000-0000CE060000}"/>
    <cellStyle name="20% - Énfasis6 2 4 2 2 2" xfId="2867" xr:uid="{00000000-0005-0000-0000-0000CF060000}"/>
    <cellStyle name="20% - Énfasis6 2 4 2 3" xfId="3409" xr:uid="{00000000-0005-0000-0000-0000D0060000}"/>
    <cellStyle name="20% - Énfasis6 2 4 3" xfId="4229" xr:uid="{00000000-0005-0000-0000-0000D1060000}"/>
    <cellStyle name="20% - Énfasis6 2 4 3 2" xfId="2520" xr:uid="{00000000-0005-0000-0000-0000D2060000}"/>
    <cellStyle name="20% - Énfasis6 2 4 4" xfId="1270" xr:uid="{00000000-0005-0000-0000-0000D3060000}"/>
    <cellStyle name="20% - Énfasis6 2 5" xfId="4031" xr:uid="{00000000-0005-0000-0000-0000D4060000}"/>
    <cellStyle name="20% - Énfasis6 2 5 2" xfId="860" xr:uid="{00000000-0005-0000-0000-0000D5060000}"/>
    <cellStyle name="20% - Énfasis6 2 5 2 2" xfId="1378" xr:uid="{00000000-0005-0000-0000-0000D6060000}"/>
    <cellStyle name="20% - Énfasis6 2 5 3" xfId="792" xr:uid="{00000000-0005-0000-0000-0000D7060000}"/>
    <cellStyle name="20% - Énfasis6 2 6" xfId="4233" xr:uid="{00000000-0005-0000-0000-0000D8060000}"/>
    <cellStyle name="20% - Énfasis6 2 6 2" xfId="2804" xr:uid="{00000000-0005-0000-0000-0000D9060000}"/>
    <cellStyle name="20% - Énfasis6 2 7" xfId="4366" xr:uid="{00000000-0005-0000-0000-0000DA060000}"/>
    <cellStyle name="20% - Énfasis6 3" xfId="1444" xr:uid="{00000000-0005-0000-0000-0000DB060000}"/>
    <cellStyle name="20% - Énfasis6 3 2" xfId="3820" xr:uid="{00000000-0005-0000-0000-0000DC060000}"/>
    <cellStyle name="20% - Énfasis6 3 2 2" xfId="2855" xr:uid="{00000000-0005-0000-0000-0000DD060000}"/>
    <cellStyle name="20% - Énfasis6 3 2 2 2" xfId="4396" xr:uid="{00000000-0005-0000-0000-0000DE060000}"/>
    <cellStyle name="20% - Énfasis6 3 2 2 2 2" xfId="2172" xr:uid="{00000000-0005-0000-0000-0000DF060000}"/>
    <cellStyle name="20% - Énfasis6 3 2 2 2 2 2" xfId="2285" xr:uid="{00000000-0005-0000-0000-0000E0060000}"/>
    <cellStyle name="20% - Énfasis6 3 2 2 2 3" xfId="1379" xr:uid="{00000000-0005-0000-0000-0000E1060000}"/>
    <cellStyle name="20% - Énfasis6 3 2 2 3" xfId="1400" xr:uid="{00000000-0005-0000-0000-0000E2060000}"/>
    <cellStyle name="20% - Énfasis6 3 2 2 3 2" xfId="2292" xr:uid="{00000000-0005-0000-0000-0000E3060000}"/>
    <cellStyle name="20% - Énfasis6 3 2 2 4" xfId="4173" xr:uid="{00000000-0005-0000-0000-0000E4060000}"/>
    <cellStyle name="20% - Énfasis6 3 2 3" xfId="4397" xr:uid="{00000000-0005-0000-0000-0000E5060000}"/>
    <cellStyle name="20% - Énfasis6 3 2 3 2" xfId="4265" xr:uid="{00000000-0005-0000-0000-0000E6060000}"/>
    <cellStyle name="20% - Énfasis6 3 2 3 2 2" xfId="4054" xr:uid="{00000000-0005-0000-0000-0000E7060000}"/>
    <cellStyle name="20% - Énfasis6 3 2 3 3" xfId="4441" xr:uid="{00000000-0005-0000-0000-0000E8060000}"/>
    <cellStyle name="20% - Énfasis6 3 2 4" xfId="3908" xr:uid="{00000000-0005-0000-0000-0000E9060000}"/>
    <cellStyle name="20% - Énfasis6 3 2 4 2" xfId="4460" xr:uid="{00000000-0005-0000-0000-0000EA060000}"/>
    <cellStyle name="20% - Énfasis6 3 2 5" xfId="4058" xr:uid="{00000000-0005-0000-0000-0000EB060000}"/>
    <cellStyle name="20% - Énfasis6 3 3" xfId="3649" xr:uid="{00000000-0005-0000-0000-0000EC060000}"/>
    <cellStyle name="20% - Énfasis6 3 3 2" xfId="4176" xr:uid="{00000000-0005-0000-0000-0000ED060000}"/>
    <cellStyle name="20% - Énfasis6 3 3 2 2" xfId="2769" xr:uid="{00000000-0005-0000-0000-0000EE060000}"/>
    <cellStyle name="20% - Énfasis6 3 3 2 2 2" xfId="2783" xr:uid="{00000000-0005-0000-0000-0000EF060000}"/>
    <cellStyle name="20% - Énfasis6 3 3 2 2 2 2" xfId="3610" xr:uid="{00000000-0005-0000-0000-0000F0060000}"/>
    <cellStyle name="20% - Énfasis6 3 3 2 2 3" xfId="1307" xr:uid="{00000000-0005-0000-0000-0000F1060000}"/>
    <cellStyle name="20% - Énfasis6 3 3 2 3" xfId="2590" xr:uid="{00000000-0005-0000-0000-0000F2060000}"/>
    <cellStyle name="20% - Énfasis6 3 3 2 3 2" xfId="3651" xr:uid="{00000000-0005-0000-0000-0000F3060000}"/>
    <cellStyle name="20% - Énfasis6 3 3 2 4" xfId="3925" xr:uid="{00000000-0005-0000-0000-0000F4060000}"/>
    <cellStyle name="20% - Énfasis6 3 3 3" xfId="4137" xr:uid="{00000000-0005-0000-0000-0000F5060000}"/>
    <cellStyle name="20% - Énfasis6 3 3 3 2" xfId="4340" xr:uid="{00000000-0005-0000-0000-0000F6060000}"/>
    <cellStyle name="20% - Énfasis6 3 3 3 2 2" xfId="3866" xr:uid="{00000000-0005-0000-0000-0000F7060000}"/>
    <cellStyle name="20% - Énfasis6 3 3 3 3" xfId="3652" xr:uid="{00000000-0005-0000-0000-0000F8060000}"/>
    <cellStyle name="20% - Énfasis6 3 3 4" xfId="3926" xr:uid="{00000000-0005-0000-0000-0000F9060000}"/>
    <cellStyle name="20% - Énfasis6 3 3 4 2" xfId="2676" xr:uid="{00000000-0005-0000-0000-0000FA060000}"/>
    <cellStyle name="20% - Énfasis6 3 3 5" xfId="4178" xr:uid="{00000000-0005-0000-0000-0000FB060000}"/>
    <cellStyle name="20% - Énfasis6 3 4" xfId="3821" xr:uid="{00000000-0005-0000-0000-0000FC060000}"/>
    <cellStyle name="20% - Énfasis6 3 4 2" xfId="3848" xr:uid="{00000000-0005-0000-0000-0000FD060000}"/>
    <cellStyle name="20% - Énfasis6 3 4 2 2" xfId="4245" xr:uid="{00000000-0005-0000-0000-0000FE060000}"/>
    <cellStyle name="20% - Énfasis6 3 4 2 2 2" xfId="1213" xr:uid="{00000000-0005-0000-0000-0000FF060000}"/>
    <cellStyle name="20% - Énfasis6 3 4 2 3" xfId="1303" xr:uid="{00000000-0005-0000-0000-000000070000}"/>
    <cellStyle name="20% - Énfasis6 3 4 3" xfId="2102" xr:uid="{00000000-0005-0000-0000-000001070000}"/>
    <cellStyle name="20% - Énfasis6 3 4 3 2" xfId="1393" xr:uid="{00000000-0005-0000-0000-000002070000}"/>
    <cellStyle name="20% - Énfasis6 3 4 4" xfId="4281" xr:uid="{00000000-0005-0000-0000-000003070000}"/>
    <cellStyle name="20% - Énfasis6 3 5" xfId="4208" xr:uid="{00000000-0005-0000-0000-000004070000}"/>
    <cellStyle name="20% - Énfasis6 3 5 2" xfId="3849" xr:uid="{00000000-0005-0000-0000-000005070000}"/>
    <cellStyle name="20% - Énfasis6 3 5 2 2" xfId="4423" xr:uid="{00000000-0005-0000-0000-000006070000}"/>
    <cellStyle name="20% - Énfasis6 3 5 3" xfId="4130" xr:uid="{00000000-0005-0000-0000-000007070000}"/>
    <cellStyle name="20% - Énfasis6 3 6" xfId="4459" xr:uid="{00000000-0005-0000-0000-000008070000}"/>
    <cellStyle name="20% - Énfasis6 3 6 2" xfId="2365" xr:uid="{00000000-0005-0000-0000-000009070000}"/>
    <cellStyle name="20% - Énfasis6 3 7" xfId="2363" xr:uid="{00000000-0005-0000-0000-00000A070000}"/>
    <cellStyle name="20% - Énfasis6 4" xfId="4368" xr:uid="{00000000-0005-0000-0000-00000B070000}"/>
    <cellStyle name="20% - Énfasis6 4 2" xfId="796" xr:uid="{00000000-0005-0000-0000-00000C070000}"/>
    <cellStyle name="20% - Énfasis6 4 2 2" xfId="866" xr:uid="{00000000-0005-0000-0000-00000D070000}"/>
    <cellStyle name="20% - Énfasis6 4 2 2 2" xfId="1249" xr:uid="{00000000-0005-0000-0000-00000E070000}"/>
    <cellStyle name="20% - Énfasis6 4 2 2 2 2" xfId="3979" xr:uid="{00000000-0005-0000-0000-00000F070000}"/>
    <cellStyle name="20% - Énfasis6 4 2 2 2 2 2" xfId="975" xr:uid="{00000000-0005-0000-0000-000010070000}"/>
    <cellStyle name="20% - Énfasis6 4 2 2 2 3" xfId="807" xr:uid="{00000000-0005-0000-0000-000011070000}"/>
    <cellStyle name="20% - Énfasis6 4 2 2 3" xfId="3850" xr:uid="{00000000-0005-0000-0000-000012070000}"/>
    <cellStyle name="20% - Énfasis6 4 2 2 3 2" xfId="4060" xr:uid="{00000000-0005-0000-0000-000013070000}"/>
    <cellStyle name="20% - Énfasis6 4 2 2 4" xfId="2182" xr:uid="{00000000-0005-0000-0000-000014070000}"/>
    <cellStyle name="20% - Énfasis6 4 2 3" xfId="1003" xr:uid="{00000000-0005-0000-0000-000015070000}"/>
    <cellStyle name="20% - Énfasis6 4 2 3 2" xfId="2771" xr:uid="{00000000-0005-0000-0000-000016070000}"/>
    <cellStyle name="20% - Énfasis6 4 2 3 2 2" xfId="2229" xr:uid="{00000000-0005-0000-0000-000017070000}"/>
    <cellStyle name="20% - Énfasis6 4 2 3 3" xfId="2758" xr:uid="{00000000-0005-0000-0000-000018070000}"/>
    <cellStyle name="20% - Énfasis6 4 2 4" xfId="2836" xr:uid="{00000000-0005-0000-0000-000019070000}"/>
    <cellStyle name="20% - Énfasis6 4 2 4 2" xfId="4427" xr:uid="{00000000-0005-0000-0000-00001A070000}"/>
    <cellStyle name="20% - Énfasis6 4 2 5" xfId="2675" xr:uid="{00000000-0005-0000-0000-00001B070000}"/>
    <cellStyle name="20% - Énfasis6 4 3" xfId="4328" xr:uid="{00000000-0005-0000-0000-00001C070000}"/>
    <cellStyle name="20% - Énfasis6 4 3 2" xfId="4468" xr:uid="{00000000-0005-0000-0000-00001D070000}"/>
    <cellStyle name="20% - Énfasis6 4 3 2 2" xfId="4398" xr:uid="{00000000-0005-0000-0000-00001E070000}"/>
    <cellStyle name="20% - Énfasis6 4 3 2 2 2" xfId="1429" xr:uid="{00000000-0005-0000-0000-00001F070000}"/>
    <cellStyle name="20% - Énfasis6 4 3 2 2 2 2" xfId="2589" xr:uid="{00000000-0005-0000-0000-000020070000}"/>
    <cellStyle name="20% - Énfasis6 4 3 2 2 3" xfId="4266" xr:uid="{00000000-0005-0000-0000-000021070000}"/>
    <cellStyle name="20% - Énfasis6 4 3 2 3" xfId="2496" xr:uid="{00000000-0005-0000-0000-000022070000}"/>
    <cellStyle name="20% - Énfasis6 4 3 2 3 2" xfId="4348" xr:uid="{00000000-0005-0000-0000-000023070000}"/>
    <cellStyle name="20% - Énfasis6 4 3 2 4" xfId="4282" xr:uid="{00000000-0005-0000-0000-000024070000}"/>
    <cellStyle name="20% - Énfasis6 4 3 3" xfId="3851" xr:uid="{00000000-0005-0000-0000-000025070000}"/>
    <cellStyle name="20% - Énfasis6 4 3 3 2" xfId="2629" xr:uid="{00000000-0005-0000-0000-000026070000}"/>
    <cellStyle name="20% - Énfasis6 4 3 3 2 2" xfId="4098" xr:uid="{00000000-0005-0000-0000-000027070000}"/>
    <cellStyle name="20% - Énfasis6 4 3 3 3" xfId="3656" xr:uid="{00000000-0005-0000-0000-000028070000}"/>
    <cellStyle name="20% - Énfasis6 4 3 4" xfId="4353" xr:uid="{00000000-0005-0000-0000-000029070000}"/>
    <cellStyle name="20% - Énfasis6 4 3 4 2" xfId="4465" xr:uid="{00000000-0005-0000-0000-00002A070000}"/>
    <cellStyle name="20% - Énfasis6 4 3 5" xfId="987" xr:uid="{00000000-0005-0000-0000-00002B070000}"/>
    <cellStyle name="20% - Énfasis6 4 4" xfId="3643" xr:uid="{00000000-0005-0000-0000-00002C070000}"/>
    <cellStyle name="20% - Énfasis6 4 4 2" xfId="1240" xr:uid="{00000000-0005-0000-0000-00002D070000}"/>
    <cellStyle name="20% - Énfasis6 4 4 2 2" xfId="1421" xr:uid="{00000000-0005-0000-0000-00002E070000}"/>
    <cellStyle name="20% - Énfasis6 4 4 2 2 2" xfId="867" xr:uid="{00000000-0005-0000-0000-00002F070000}"/>
    <cellStyle name="20% - Énfasis6 4 4 2 3" xfId="1082" xr:uid="{00000000-0005-0000-0000-000030070000}"/>
    <cellStyle name="20% - Énfasis6 4 4 3" xfId="3823" xr:uid="{00000000-0005-0000-0000-000031070000}"/>
    <cellStyle name="20% - Énfasis6 4 4 3 2" xfId="4323" xr:uid="{00000000-0005-0000-0000-000032070000}"/>
    <cellStyle name="20% - Énfasis6 4 4 4" xfId="868" xr:uid="{00000000-0005-0000-0000-000033070000}"/>
    <cellStyle name="20% - Énfasis6 4 5" xfId="4448" xr:uid="{00000000-0005-0000-0000-000034070000}"/>
    <cellStyle name="20% - Énfasis6 4 5 2" xfId="809" xr:uid="{00000000-0005-0000-0000-000035070000}"/>
    <cellStyle name="20% - Énfasis6 4 5 2 2" xfId="4400" xr:uid="{00000000-0005-0000-0000-000036070000}"/>
    <cellStyle name="20% - Énfasis6 4 5 3" xfId="4236" xr:uid="{00000000-0005-0000-0000-000037070000}"/>
    <cellStyle name="20% - Énfasis6 4 6" xfId="1182" xr:uid="{00000000-0005-0000-0000-000038070000}"/>
    <cellStyle name="20% - Énfasis6 4 6 2" xfId="3746" xr:uid="{00000000-0005-0000-0000-000039070000}"/>
    <cellStyle name="20% - Énfasis6 4 7" xfId="3911" xr:uid="{00000000-0005-0000-0000-00003A070000}"/>
    <cellStyle name="20% - Énfasis6 5" xfId="4267" xr:uid="{00000000-0005-0000-0000-00003B070000}"/>
    <cellStyle name="20% - Énfasis6 5 2" xfId="3981" xr:uid="{00000000-0005-0000-0000-00003C070000}"/>
    <cellStyle name="20% - Énfasis6 5 2 2" xfId="3611" xr:uid="{00000000-0005-0000-0000-00003D070000}"/>
    <cellStyle name="20% - Énfasis6 5 2 2 2" xfId="1399" xr:uid="{00000000-0005-0000-0000-00003E070000}"/>
    <cellStyle name="20% - Énfasis6 5 2 2 2 2" xfId="4349" xr:uid="{00000000-0005-0000-0000-00003F070000}"/>
    <cellStyle name="20% - Énfasis6 5 2 2 2 2 2" xfId="869" xr:uid="{00000000-0005-0000-0000-000040070000}"/>
    <cellStyle name="20% - Énfasis6 5 2 2 2 3" xfId="4386" xr:uid="{00000000-0005-0000-0000-000041070000}"/>
    <cellStyle name="20% - Énfasis6 5 2 2 3" xfId="1329" xr:uid="{00000000-0005-0000-0000-000042070000}"/>
    <cellStyle name="20% - Énfasis6 5 2 2 3 2" xfId="4399" xr:uid="{00000000-0005-0000-0000-000043070000}"/>
    <cellStyle name="20% - Énfasis6 5 2 2 4" xfId="2184" xr:uid="{00000000-0005-0000-0000-000044070000}"/>
    <cellStyle name="20% - Énfasis6 5 2 3" xfId="3982" xr:uid="{00000000-0005-0000-0000-000045070000}"/>
    <cellStyle name="20% - Énfasis6 5 2 3 2" xfId="3868" xr:uid="{00000000-0005-0000-0000-000046070000}"/>
    <cellStyle name="20% - Énfasis6 5 2 3 2 2" xfId="1302" xr:uid="{00000000-0005-0000-0000-000047070000}"/>
    <cellStyle name="20% - Énfasis6 5 2 3 3" xfId="3912" xr:uid="{00000000-0005-0000-0000-000048070000}"/>
    <cellStyle name="20% - Énfasis6 5 2 4" xfId="3824" xr:uid="{00000000-0005-0000-0000-000049070000}"/>
    <cellStyle name="20% - Énfasis6 5 2 4 2" xfId="3983" xr:uid="{00000000-0005-0000-0000-00004A070000}"/>
    <cellStyle name="20% - Énfasis6 5 2 5" xfId="4387" xr:uid="{00000000-0005-0000-0000-00004B070000}"/>
    <cellStyle name="20% - Énfasis6 5 3" xfId="3748" xr:uid="{00000000-0005-0000-0000-00004C070000}"/>
    <cellStyle name="20% - Énfasis6 5 3 2" xfId="4446" xr:uid="{00000000-0005-0000-0000-00004D070000}"/>
    <cellStyle name="20% - Énfasis6 5 3 2 2" xfId="4401" xr:uid="{00000000-0005-0000-0000-00004E070000}"/>
    <cellStyle name="20% - Énfasis6 5 3 2 2 2" xfId="3749" xr:uid="{00000000-0005-0000-0000-00004F070000}"/>
    <cellStyle name="20% - Énfasis6 5 3 2 2 2 2" xfId="826" xr:uid="{00000000-0005-0000-0000-000050070000}"/>
    <cellStyle name="20% - Énfasis6 5 3 2 2 3" xfId="2639" xr:uid="{00000000-0005-0000-0000-000051070000}"/>
    <cellStyle name="20% - Énfasis6 5 3 2 3" xfId="4450" xr:uid="{00000000-0005-0000-0000-000052070000}"/>
    <cellStyle name="20% - Énfasis6 5 3 2 3 2" xfId="3750" xr:uid="{00000000-0005-0000-0000-000053070000}"/>
    <cellStyle name="20% - Énfasis6 5 3 2 4" xfId="4238" xr:uid="{00000000-0005-0000-0000-000054070000}"/>
    <cellStyle name="20% - Énfasis6 5 3 3" xfId="4350" xr:uid="{00000000-0005-0000-0000-000055070000}"/>
    <cellStyle name="20% - Énfasis6 5 3 3 2" xfId="4198" xr:uid="{00000000-0005-0000-0000-000056070000}"/>
    <cellStyle name="20% - Énfasis6 5 3 3 2 2" xfId="4342" xr:uid="{00000000-0005-0000-0000-000057070000}"/>
    <cellStyle name="20% - Énfasis6 5 3 3 3" xfId="1228" xr:uid="{00000000-0005-0000-0000-000058070000}"/>
    <cellStyle name="20% - Énfasis6 5 3 4" xfId="3752" xr:uid="{00000000-0005-0000-0000-000059070000}"/>
    <cellStyle name="20% - Énfasis6 5 3 4 2" xfId="956" xr:uid="{00000000-0005-0000-0000-00005A070000}"/>
    <cellStyle name="20% - Énfasis6 5 3 5" xfId="4158" xr:uid="{00000000-0005-0000-0000-00005B070000}"/>
    <cellStyle name="20% - Énfasis6 5 4" xfId="4452" xr:uid="{00000000-0005-0000-0000-00005C070000}"/>
    <cellStyle name="20% - Énfasis6 5 4 2" xfId="1254" xr:uid="{00000000-0005-0000-0000-00005D070000}"/>
    <cellStyle name="20% - Énfasis6 5 4 2 2" xfId="3914" xr:uid="{00000000-0005-0000-0000-00005E070000}"/>
    <cellStyle name="20% - Énfasis6 5 4 2 2 2" xfId="2287" xr:uid="{00000000-0005-0000-0000-00005F070000}"/>
    <cellStyle name="20% - Énfasis6 5 4 2 3" xfId="828" xr:uid="{00000000-0005-0000-0000-000060070000}"/>
    <cellStyle name="20% - Énfasis6 5 4 3" xfId="2845" xr:uid="{00000000-0005-0000-0000-000061070000}"/>
    <cellStyle name="20% - Énfasis6 5 4 3 2" xfId="3984" xr:uid="{00000000-0005-0000-0000-000062070000}"/>
    <cellStyle name="20% - Énfasis6 5 4 4" xfId="1445" xr:uid="{00000000-0005-0000-0000-000063070000}"/>
    <cellStyle name="20% - Énfasis6 5 5" xfId="4239" xr:uid="{00000000-0005-0000-0000-000064070000}"/>
    <cellStyle name="20% - Énfasis6 5 5 2" xfId="3869" xr:uid="{00000000-0005-0000-0000-000065070000}"/>
    <cellStyle name="20% - Énfasis6 5 5 2 2" xfId="957" xr:uid="{00000000-0005-0000-0000-000066070000}"/>
    <cellStyle name="20% - Énfasis6 5 5 3" xfId="1169" xr:uid="{00000000-0005-0000-0000-000067070000}"/>
    <cellStyle name="20% - Énfasis6 5 6" xfId="3754" xr:uid="{00000000-0005-0000-0000-000068070000}"/>
    <cellStyle name="20% - Énfasis6 5 6 2" xfId="4509" xr:uid="{00000000-0005-0000-0000-000069070000}"/>
    <cellStyle name="20% - Énfasis6 5 7" xfId="2781" xr:uid="{00000000-0005-0000-0000-00006A070000}"/>
    <cellStyle name="20% - Énfasis6 6" xfId="3985" xr:uid="{00000000-0005-0000-0000-00006B070000}"/>
    <cellStyle name="20% - Énfasis6 6 2" xfId="3755" xr:uid="{00000000-0005-0000-0000-00006C070000}"/>
    <cellStyle name="20% - Énfasis6 6 2 2" xfId="4269" xr:uid="{00000000-0005-0000-0000-00006D070000}"/>
    <cellStyle name="20% - Énfasis6 6 2 2 2" xfId="4209" xr:uid="{00000000-0005-0000-0000-00006E070000}"/>
    <cellStyle name="20% - Énfasis6 6 2 2 2 2" xfId="4188" xr:uid="{00000000-0005-0000-0000-00006F070000}"/>
    <cellStyle name="20% - Énfasis6 6 2 2 3" xfId="4403" xr:uid="{00000000-0005-0000-0000-000070070000}"/>
    <cellStyle name="20% - Énfasis6 6 2 3" xfId="958" xr:uid="{00000000-0005-0000-0000-000071070000}"/>
    <cellStyle name="20% - Énfasis6 6 2 3 2" xfId="3827" xr:uid="{00000000-0005-0000-0000-000072070000}"/>
    <cellStyle name="20% - Énfasis6 6 2 4" xfId="3987" xr:uid="{00000000-0005-0000-0000-000073070000}"/>
    <cellStyle name="20% - Énfasis6 6 3" xfId="2488" xr:uid="{00000000-0005-0000-0000-000074070000}"/>
    <cellStyle name="20% - Énfasis6 6 3 2" xfId="4049" xr:uid="{00000000-0005-0000-0000-000075070000}"/>
    <cellStyle name="20% - Énfasis6 6 3 2 2" xfId="2750" xr:uid="{00000000-0005-0000-0000-000076070000}"/>
    <cellStyle name="20% - Énfasis6 6 3 3" xfId="3758" xr:uid="{00000000-0005-0000-0000-000077070000}"/>
    <cellStyle name="20% - Énfasis6 6 4" xfId="4404" xr:uid="{00000000-0005-0000-0000-000078070000}"/>
    <cellStyle name="20% - Énfasis6 6 4 2" xfId="3612" xr:uid="{00000000-0005-0000-0000-000079070000}"/>
    <cellStyle name="20% - Énfasis6 6 5" xfId="959" xr:uid="{00000000-0005-0000-0000-00007A070000}"/>
    <cellStyle name="20% - Énfasis6 7" xfId="4512" xr:uid="{00000000-0005-0000-0000-00007B070000}"/>
    <cellStyle name="20% - Énfasis6 7 2" xfId="4055" xr:uid="{00000000-0005-0000-0000-00007C070000}"/>
    <cellStyle name="20% - Énfasis6 7 2 2" xfId="1432" xr:uid="{00000000-0005-0000-0000-00007D070000}"/>
    <cellStyle name="20% - Énfasis6 7 2 2 2" xfId="3988" xr:uid="{00000000-0005-0000-0000-00007E070000}"/>
    <cellStyle name="20% - Énfasis6 7 2 2 2 2" xfId="2673" xr:uid="{00000000-0005-0000-0000-00007F070000}"/>
    <cellStyle name="20% - Énfasis6 7 2 2 3" xfId="3828" xr:uid="{00000000-0005-0000-0000-000080070000}"/>
    <cellStyle name="20% - Énfasis6 7 2 3" xfId="2167" xr:uid="{00000000-0005-0000-0000-000081070000}"/>
    <cellStyle name="20% - Énfasis6 7 2 3 2" xfId="4513" xr:uid="{00000000-0005-0000-0000-000082070000}"/>
    <cellStyle name="20% - Énfasis6 7 2 4" xfId="830" xr:uid="{00000000-0005-0000-0000-000083070000}"/>
    <cellStyle name="20% - Énfasis6 7 3" xfId="4270" xr:uid="{00000000-0005-0000-0000-000084070000}"/>
    <cellStyle name="20% - Énfasis6 7 3 2" xfId="3989" xr:uid="{00000000-0005-0000-0000-000085070000}"/>
    <cellStyle name="20% - Énfasis6 7 3 2 2" xfId="2795" xr:uid="{00000000-0005-0000-0000-000086070000}"/>
    <cellStyle name="20% - Énfasis6 7 3 3" xfId="4514" xr:uid="{00000000-0005-0000-0000-000087070000}"/>
    <cellStyle name="20% - Énfasis6 7 4" xfId="3829" xr:uid="{00000000-0005-0000-0000-000088070000}"/>
    <cellStyle name="20% - Énfasis6 7 4 2" xfId="4367" xr:uid="{00000000-0005-0000-0000-000089070000}"/>
    <cellStyle name="20% - Énfasis6 7 5" xfId="1376" xr:uid="{00000000-0005-0000-0000-00008A070000}"/>
    <cellStyle name="20% - Énfasis6 8" xfId="2682" xr:uid="{00000000-0005-0000-0000-00008B070000}"/>
    <cellStyle name="20% - Énfasis6 8 2" xfId="4072" xr:uid="{00000000-0005-0000-0000-00008C070000}"/>
    <cellStyle name="20% - Énfasis6 8 2 2" xfId="2272" xr:uid="{00000000-0005-0000-0000-00008D070000}"/>
    <cellStyle name="20% - Énfasis6 8 2 2 2" xfId="3759" xr:uid="{00000000-0005-0000-0000-00008E070000}"/>
    <cellStyle name="20% - Énfasis6 8 2 3" xfId="3644" xr:uid="{00000000-0005-0000-0000-00008F070000}"/>
    <cellStyle name="20% - Énfasis6 8 3" xfId="1218" xr:uid="{00000000-0005-0000-0000-000090070000}"/>
    <cellStyle name="20% - Énfasis6 8 3 2" xfId="4056" xr:uid="{00000000-0005-0000-0000-000091070000}"/>
    <cellStyle name="20% - Énfasis6 8 4" xfId="1362" xr:uid="{00000000-0005-0000-0000-000092070000}"/>
    <cellStyle name="20% - Énfasis6 9" xfId="3760" xr:uid="{00000000-0005-0000-0000-000093070000}"/>
    <cellStyle name="20% - Énfasis6 9 2" xfId="4291" xr:uid="{00000000-0005-0000-0000-000094070000}"/>
    <cellStyle name="20% - Énfasis6 9 2 2" xfId="1022" xr:uid="{00000000-0005-0000-0000-000095070000}"/>
    <cellStyle name="20% - Énfasis6 9 3" xfId="1229" xr:uid="{00000000-0005-0000-0000-000096070000}"/>
    <cellStyle name="40% - Accent1" xfId="161" xr:uid="{00000000-0005-0000-0000-000097070000}"/>
    <cellStyle name="40% - Accent1 2" xfId="1500" xr:uid="{00000000-0005-0000-0000-000098070000}"/>
    <cellStyle name="40% - Accent1 2 2" xfId="4375" xr:uid="{00000000-0005-0000-0000-000099070000}"/>
    <cellStyle name="40% - Accent1 2 2 2" xfId="4175" xr:uid="{00000000-0005-0000-0000-00009A070000}"/>
    <cellStyle name="40% - Accent1 3" xfId="4306" xr:uid="{00000000-0005-0000-0000-00009B070000}"/>
    <cellStyle name="40% - Accent1 4" xfId="3871" xr:uid="{00000000-0005-0000-0000-00009C070000}"/>
    <cellStyle name="40% - Accent1_powiązane - księgowość 122013" xfId="1395" xr:uid="{00000000-0005-0000-0000-00009D070000}"/>
    <cellStyle name="40% - Accent2" xfId="162" xr:uid="{00000000-0005-0000-0000-00009E070000}"/>
    <cellStyle name="40% - Accent2 2" xfId="1501" xr:uid="{00000000-0005-0000-0000-00009F070000}"/>
    <cellStyle name="40% - Accent2 2 2" xfId="2300" xr:uid="{00000000-0005-0000-0000-0000A0070000}"/>
    <cellStyle name="40% - Accent2 2 2 2" xfId="1244" xr:uid="{00000000-0005-0000-0000-0000A1070000}"/>
    <cellStyle name="40% - Accent2 3" xfId="3502" xr:uid="{00000000-0005-0000-0000-0000A2070000}"/>
    <cellStyle name="40% - Accent2 4" xfId="4406" xr:uid="{00000000-0005-0000-0000-0000A3070000}"/>
    <cellStyle name="40% - Accent2_powiązane - księgowość 122013" xfId="2747" xr:uid="{00000000-0005-0000-0000-0000A4070000}"/>
    <cellStyle name="40% - Accent3" xfId="163" xr:uid="{00000000-0005-0000-0000-0000A5070000}"/>
    <cellStyle name="40% - Accent3 2" xfId="1502" xr:uid="{00000000-0005-0000-0000-0000A6070000}"/>
    <cellStyle name="40% - Accent3 2 2" xfId="3498" xr:uid="{00000000-0005-0000-0000-0000A7070000}"/>
    <cellStyle name="40% - Accent3 2 2 2" xfId="954" xr:uid="{00000000-0005-0000-0000-0000A8070000}"/>
    <cellStyle name="40% - Accent3 3" xfId="4376" xr:uid="{00000000-0005-0000-0000-0000A9070000}"/>
    <cellStyle name="40% - Accent3 4" xfId="4324" xr:uid="{00000000-0005-0000-0000-0000AA070000}"/>
    <cellStyle name="40% - Accent3_powiązane - księgowość 122013" xfId="1325" xr:uid="{00000000-0005-0000-0000-0000AB070000}"/>
    <cellStyle name="40% - Accent4" xfId="164" xr:uid="{00000000-0005-0000-0000-0000AC070000}"/>
    <cellStyle name="40% - Accent4 2" xfId="1503" xr:uid="{00000000-0005-0000-0000-0000AD070000}"/>
    <cellStyle name="40% - Accent4 2 2" xfId="2204" xr:uid="{00000000-0005-0000-0000-0000AE070000}"/>
    <cellStyle name="40% - Accent4 2 2 2" xfId="1014" xr:uid="{00000000-0005-0000-0000-0000AF070000}"/>
    <cellStyle name="40% - Accent4 3" xfId="3730" xr:uid="{00000000-0005-0000-0000-0000B0070000}"/>
    <cellStyle name="40% - Accent4 4" xfId="1300" xr:uid="{00000000-0005-0000-0000-0000B1070000}"/>
    <cellStyle name="40% - Accent4_powiązane - księgowość 122013" xfId="1396" xr:uid="{00000000-0005-0000-0000-0000B2070000}"/>
    <cellStyle name="40% - Accent5" xfId="165" xr:uid="{00000000-0005-0000-0000-0000B3070000}"/>
    <cellStyle name="40% - Accent5 2" xfId="1504" xr:uid="{00000000-0005-0000-0000-0000B4070000}"/>
    <cellStyle name="40% - Accent5 2 2" xfId="2165" xr:uid="{00000000-0005-0000-0000-0000B5070000}"/>
    <cellStyle name="40% - Accent5 2 2 2" xfId="4039" xr:uid="{00000000-0005-0000-0000-0000B6070000}"/>
    <cellStyle name="40% - Accent5 3" xfId="3937" xr:uid="{00000000-0005-0000-0000-0000B7070000}"/>
    <cellStyle name="40% - Accent5 4" xfId="4454" xr:uid="{00000000-0005-0000-0000-0000B8070000}"/>
    <cellStyle name="40% - Accent5_powiązane - księgowość 122013" xfId="1422" xr:uid="{00000000-0005-0000-0000-0000B9070000}"/>
    <cellStyle name="40% - Accent6" xfId="166" xr:uid="{00000000-0005-0000-0000-0000BA070000}"/>
    <cellStyle name="40% - Accent6 2" xfId="1505" xr:uid="{00000000-0005-0000-0000-0000BB070000}"/>
    <cellStyle name="40% - Accent6 2 2" xfId="4206" xr:uid="{00000000-0005-0000-0000-0000BC070000}"/>
    <cellStyle name="40% - Accent6 2 2 2" xfId="4232" xr:uid="{00000000-0005-0000-0000-0000BD070000}"/>
    <cellStyle name="40% - Accent6 3" xfId="3500" xr:uid="{00000000-0005-0000-0000-0000BE070000}"/>
    <cellStyle name="40% - Accent6 4" xfId="2872" xr:uid="{00000000-0005-0000-0000-0000BF070000}"/>
    <cellStyle name="40% - Accent6_powiązane - księgowość 122013" xfId="1326" xr:uid="{00000000-0005-0000-0000-0000C0070000}"/>
    <cellStyle name="40% - akcent 1 2" xfId="167" xr:uid="{00000000-0005-0000-0000-0000C1070000}"/>
    <cellStyle name="40% — akcent 1 2" xfId="5519" xr:uid="{00000000-0005-0000-0000-0000C2070000}"/>
    <cellStyle name="40% - akcent 1 2 2" xfId="168" xr:uid="{00000000-0005-0000-0000-0000C3070000}"/>
    <cellStyle name="40% - akcent 1 2 2 2" xfId="1394" xr:uid="{00000000-0005-0000-0000-0000C4070000}"/>
    <cellStyle name="40% - akcent 1 2 2 3" xfId="2743" xr:uid="{00000000-0005-0000-0000-0000C5070000}"/>
    <cellStyle name="40% - akcent 1 2 3" xfId="169" xr:uid="{00000000-0005-0000-0000-0000C6070000}"/>
    <cellStyle name="40% - akcent 1 2 3 2" xfId="4036" xr:uid="{00000000-0005-0000-0000-0000C7070000}"/>
    <cellStyle name="40% - akcent 1 2 3 3" xfId="4351" xr:uid="{00000000-0005-0000-0000-0000C8070000}"/>
    <cellStyle name="40% - akcent 1 2 4" xfId="170" xr:uid="{00000000-0005-0000-0000-0000C9070000}"/>
    <cellStyle name="40% - akcent 1 2 4 2" xfId="3711" xr:uid="{00000000-0005-0000-0000-0000CA070000}"/>
    <cellStyle name="40% - akcent 1 2 4 3" xfId="4405" xr:uid="{00000000-0005-0000-0000-0000CB070000}"/>
    <cellStyle name="40% - akcent 1 2 5" xfId="2596" xr:uid="{00000000-0005-0000-0000-0000CC070000}"/>
    <cellStyle name="40% - akcent 1 2 6" xfId="835" xr:uid="{00000000-0005-0000-0000-0000CD070000}"/>
    <cellStyle name="40% - akcent 1 2 7" xfId="11495" xr:uid="{00000000-0005-0000-0000-0000CE070000}"/>
    <cellStyle name="40% - akcent 1 2_Bilans_CF_Budżet_2011_model_Draft_11v12" xfId="171" xr:uid="{00000000-0005-0000-0000-0000CF070000}"/>
    <cellStyle name="40% - akcent 1 3" xfId="172" xr:uid="{00000000-0005-0000-0000-0000D0070000}"/>
    <cellStyle name="40% — akcent 1 3" xfId="11501" xr:uid="{00000000-0005-0000-0000-0000D1070000}"/>
    <cellStyle name="40% - akcent 1 3 2" xfId="173" xr:uid="{00000000-0005-0000-0000-0000D2070000}"/>
    <cellStyle name="40% - akcent 1 3 2 2" xfId="4141" xr:uid="{00000000-0005-0000-0000-0000D3070000}"/>
    <cellStyle name="40% - akcent 1 3 2 3" xfId="2274" xr:uid="{00000000-0005-0000-0000-0000D4070000}"/>
    <cellStyle name="40% - akcent 1 3 3" xfId="174" xr:uid="{00000000-0005-0000-0000-0000D5070000}"/>
    <cellStyle name="40% - akcent 1 3 3 2" xfId="4140" xr:uid="{00000000-0005-0000-0000-0000D6070000}"/>
    <cellStyle name="40% - akcent 1 3 3 3" xfId="2626" xr:uid="{00000000-0005-0000-0000-0000D7070000}"/>
    <cellStyle name="40% - akcent 1 3 4" xfId="175" xr:uid="{00000000-0005-0000-0000-0000D8070000}"/>
    <cellStyle name="40% - akcent 1 3 4 2" xfId="4207" xr:uid="{00000000-0005-0000-0000-0000D9070000}"/>
    <cellStyle name="40% - akcent 1 3 4 3" xfId="2840" xr:uid="{00000000-0005-0000-0000-0000DA070000}"/>
    <cellStyle name="40% - akcent 1 3 5" xfId="2970" xr:uid="{00000000-0005-0000-0000-0000DB070000}"/>
    <cellStyle name="40% - akcent 1 3 5 2" xfId="2808" xr:uid="{00000000-0005-0000-0000-0000DC070000}"/>
    <cellStyle name="40% - akcent 1 3 6" xfId="4159" xr:uid="{00000000-0005-0000-0000-0000DD070000}"/>
    <cellStyle name="40% - akcent 1 3_Bilans_CF_Budżet_2011_model_Draft_11v12" xfId="176" xr:uid="{00000000-0005-0000-0000-0000DE070000}"/>
    <cellStyle name="40% - akcent 1 4" xfId="177" xr:uid="{00000000-0005-0000-0000-0000DF070000}"/>
    <cellStyle name="40% - akcent 1 4 2" xfId="178" xr:uid="{00000000-0005-0000-0000-0000E0070000}"/>
    <cellStyle name="40% - akcent 1 4 2 2" xfId="3890" xr:uid="{00000000-0005-0000-0000-0000E1070000}"/>
    <cellStyle name="40% - akcent 1 4 2 3" xfId="2846" xr:uid="{00000000-0005-0000-0000-0000E2070000}"/>
    <cellStyle name="40% - akcent 1 4 3" xfId="179" xr:uid="{00000000-0005-0000-0000-0000E3070000}"/>
    <cellStyle name="40% - akcent 1 4 3 2" xfId="2669" xr:uid="{00000000-0005-0000-0000-0000E4070000}"/>
    <cellStyle name="40% - akcent 1 4 3 3" xfId="2394" xr:uid="{00000000-0005-0000-0000-0000E5070000}"/>
    <cellStyle name="40% - akcent 1 4 4" xfId="180" xr:uid="{00000000-0005-0000-0000-0000E6070000}"/>
    <cellStyle name="40% - akcent 1 4 4 2" xfId="2819" xr:uid="{00000000-0005-0000-0000-0000E7070000}"/>
    <cellStyle name="40% - akcent 1 4 4 3" xfId="2296" xr:uid="{00000000-0005-0000-0000-0000E8070000}"/>
    <cellStyle name="40% - akcent 1 4 5" xfId="2971" xr:uid="{00000000-0005-0000-0000-0000E9070000}"/>
    <cellStyle name="40% - akcent 1 4 5 2" xfId="4142" xr:uid="{00000000-0005-0000-0000-0000EA070000}"/>
    <cellStyle name="40% - akcent 1 4 6" xfId="1322" xr:uid="{00000000-0005-0000-0000-0000EB070000}"/>
    <cellStyle name="40% - akcent 1 4_Bilans_CF_Budżet_2011_model_Draft_11v12" xfId="181" xr:uid="{00000000-0005-0000-0000-0000EC070000}"/>
    <cellStyle name="40% - akcent 1 5" xfId="182" xr:uid="{00000000-0005-0000-0000-0000ED070000}"/>
    <cellStyle name="40% - akcent 1 5 2" xfId="183" xr:uid="{00000000-0005-0000-0000-0000EE070000}"/>
    <cellStyle name="40% - akcent 1 5 2 2" xfId="1404" xr:uid="{00000000-0005-0000-0000-0000EF070000}"/>
    <cellStyle name="40% - akcent 1 5 2 3" xfId="3917" xr:uid="{00000000-0005-0000-0000-0000F0070000}"/>
    <cellStyle name="40% - akcent 1 5 3" xfId="184" xr:uid="{00000000-0005-0000-0000-0000F1070000}"/>
    <cellStyle name="40% - akcent 1 5 3 2" xfId="3663" xr:uid="{00000000-0005-0000-0000-0000F2070000}"/>
    <cellStyle name="40% - akcent 1 5 3 3" xfId="2218" xr:uid="{00000000-0005-0000-0000-0000F3070000}"/>
    <cellStyle name="40% - akcent 1 5 4" xfId="185" xr:uid="{00000000-0005-0000-0000-0000F4070000}"/>
    <cellStyle name="40% - akcent 1 5 4 2" xfId="2283" xr:uid="{00000000-0005-0000-0000-0000F5070000}"/>
    <cellStyle name="40% - akcent 1 5 4 3" xfId="3761" xr:uid="{00000000-0005-0000-0000-0000F6070000}"/>
    <cellStyle name="40% - akcent 1 5 5" xfId="2972" xr:uid="{00000000-0005-0000-0000-0000F7070000}"/>
    <cellStyle name="40% - akcent 1 5 5 2" xfId="3499" xr:uid="{00000000-0005-0000-0000-0000F8070000}"/>
    <cellStyle name="40% - akcent 1 5 6" xfId="3830" xr:uid="{00000000-0005-0000-0000-0000F9070000}"/>
    <cellStyle name="40% - akcent 1 5_Bilans_CF_Budżet_2011_model_Draft_11v12" xfId="186" xr:uid="{00000000-0005-0000-0000-0000FA070000}"/>
    <cellStyle name="40% - akcent 1 6" xfId="187" xr:uid="{00000000-0005-0000-0000-0000FB070000}"/>
    <cellStyle name="40% - akcent 1 6 2" xfId="4075" xr:uid="{00000000-0005-0000-0000-0000FC070000}"/>
    <cellStyle name="40% - akcent 1 6 3" xfId="836" xr:uid="{00000000-0005-0000-0000-0000FD070000}"/>
    <cellStyle name="40% - akcent 1 7" xfId="188" xr:uid="{00000000-0005-0000-0000-0000FE070000}"/>
    <cellStyle name="40% - akcent 1 7 2" xfId="3714" xr:uid="{00000000-0005-0000-0000-0000FF070000}"/>
    <cellStyle name="40% - akcent 1 7 3" xfId="4160" xr:uid="{00000000-0005-0000-0000-000000080000}"/>
    <cellStyle name="40% - akcent 1 8" xfId="189" xr:uid="{00000000-0005-0000-0000-000001080000}"/>
    <cellStyle name="40% - akcent 1 8 2" xfId="2095" xr:uid="{00000000-0005-0000-0000-000002080000}"/>
    <cellStyle name="40% - akcent 1 8 3" xfId="3990" xr:uid="{00000000-0005-0000-0000-000003080000}"/>
    <cellStyle name="40% - akcent 2 2" xfId="190" xr:uid="{00000000-0005-0000-0000-000004080000}"/>
    <cellStyle name="40% — akcent 2 2" xfId="5759" xr:uid="{00000000-0005-0000-0000-000005080000}"/>
    <cellStyle name="40% - akcent 2 2 2" xfId="191" xr:uid="{00000000-0005-0000-0000-000006080000}"/>
    <cellStyle name="40% - akcent 2 2 2 2" xfId="2109" xr:uid="{00000000-0005-0000-0000-000007080000}"/>
    <cellStyle name="40% - akcent 2 2 2 3" xfId="4057" xr:uid="{00000000-0005-0000-0000-000008080000}"/>
    <cellStyle name="40% - akcent 2 2 3" xfId="192" xr:uid="{00000000-0005-0000-0000-000009080000}"/>
    <cellStyle name="40% - akcent 2 2 3 2" xfId="2798" xr:uid="{00000000-0005-0000-0000-00000A080000}"/>
    <cellStyle name="40% - akcent 2 2 3 3" xfId="3679" xr:uid="{00000000-0005-0000-0000-00000B080000}"/>
    <cellStyle name="40% - akcent 2 2 4" xfId="193" xr:uid="{00000000-0005-0000-0000-00000C080000}"/>
    <cellStyle name="40% - akcent 2 2 4 2" xfId="2108" xr:uid="{00000000-0005-0000-0000-00000D080000}"/>
    <cellStyle name="40% - akcent 2 2 4 3" xfId="4515" xr:uid="{00000000-0005-0000-0000-00000E080000}"/>
    <cellStyle name="40% - akcent 2 2 5" xfId="4090" xr:uid="{00000000-0005-0000-0000-00000F080000}"/>
    <cellStyle name="40% - akcent 2 2 6" xfId="4271" xr:uid="{00000000-0005-0000-0000-000010080000}"/>
    <cellStyle name="40% - akcent 2 2 7" xfId="11496" xr:uid="{00000000-0005-0000-0000-000011080000}"/>
    <cellStyle name="40% - akcent 2 2_Bilans_CF_Budżet_2011_model_Draft_11v12" xfId="194" xr:uid="{00000000-0005-0000-0000-000012080000}"/>
    <cellStyle name="40% - akcent 2 3" xfId="195" xr:uid="{00000000-0005-0000-0000-000013080000}"/>
    <cellStyle name="40% — akcent 2 3" xfId="11502" xr:uid="{00000000-0005-0000-0000-000014080000}"/>
    <cellStyle name="40% - akcent 2 3 2" xfId="196" xr:uid="{00000000-0005-0000-0000-000015080000}"/>
    <cellStyle name="40% - akcent 2 3 2 2" xfId="4389" xr:uid="{00000000-0005-0000-0000-000016080000}"/>
    <cellStyle name="40% - akcent 2 3 2 3" xfId="1241" xr:uid="{00000000-0005-0000-0000-000017080000}"/>
    <cellStyle name="40% - akcent 2 3 3" xfId="197" xr:uid="{00000000-0005-0000-0000-000018080000}"/>
    <cellStyle name="40% - akcent 2 3 3 2" xfId="1315" xr:uid="{00000000-0005-0000-0000-000019080000}"/>
    <cellStyle name="40% - akcent 2 3 3 3" xfId="3991" xr:uid="{00000000-0005-0000-0000-00001A080000}"/>
    <cellStyle name="40% - akcent 2 3 4" xfId="198" xr:uid="{00000000-0005-0000-0000-00001B080000}"/>
    <cellStyle name="40% - akcent 2 3 4 2" xfId="850" xr:uid="{00000000-0005-0000-0000-00001C080000}"/>
    <cellStyle name="40% - akcent 2 3 4 3" xfId="1211" xr:uid="{00000000-0005-0000-0000-00001D080000}"/>
    <cellStyle name="40% - akcent 2 3 5" xfId="2973" xr:uid="{00000000-0005-0000-0000-00001E080000}"/>
    <cellStyle name="40% - akcent 2 3 5 2" xfId="1428" xr:uid="{00000000-0005-0000-0000-00001F080000}"/>
    <cellStyle name="40% - akcent 2 3 6" xfId="3697" xr:uid="{00000000-0005-0000-0000-000020080000}"/>
    <cellStyle name="40% - akcent 2 3_Bilans_CF_Budżet_2011_model_Draft_11v12" xfId="199" xr:uid="{00000000-0005-0000-0000-000021080000}"/>
    <cellStyle name="40% - akcent 2 4" xfId="200" xr:uid="{00000000-0005-0000-0000-000022080000}"/>
    <cellStyle name="40% - akcent 2 4 2" xfId="201" xr:uid="{00000000-0005-0000-0000-000023080000}"/>
    <cellStyle name="40% - akcent 2 4 2 2" xfId="2620" xr:uid="{00000000-0005-0000-0000-000024080000}"/>
    <cellStyle name="40% - akcent 2 4 2 3" xfId="3992" xr:uid="{00000000-0005-0000-0000-000025080000}"/>
    <cellStyle name="40% - akcent 2 4 3" xfId="202" xr:uid="{00000000-0005-0000-0000-000026080000}"/>
    <cellStyle name="40% - akcent 2 4 3 2" xfId="4388" xr:uid="{00000000-0005-0000-0000-000027080000}"/>
    <cellStyle name="40% - akcent 2 4 3 3" xfId="2857" xr:uid="{00000000-0005-0000-0000-000028080000}"/>
    <cellStyle name="40% - akcent 2 4 4" xfId="203" xr:uid="{00000000-0005-0000-0000-000029080000}"/>
    <cellStyle name="40% - akcent 2 4 4 2" xfId="4168" xr:uid="{00000000-0005-0000-0000-00002A080000}"/>
    <cellStyle name="40% - akcent 2 4 4 3" xfId="4455" xr:uid="{00000000-0005-0000-0000-00002B080000}"/>
    <cellStyle name="40% - akcent 2 4 5" xfId="2974" xr:uid="{00000000-0005-0000-0000-00002C080000}"/>
    <cellStyle name="40% - akcent 2 4 5 2" xfId="4252" xr:uid="{00000000-0005-0000-0000-00002D080000}"/>
    <cellStyle name="40% - akcent 2 4 6" xfId="3831" xr:uid="{00000000-0005-0000-0000-00002E080000}"/>
    <cellStyle name="40% - akcent 2 4_Bilans_CF_Budżet_2011_model_Draft_11v12" xfId="204" xr:uid="{00000000-0005-0000-0000-00002F080000}"/>
    <cellStyle name="40% - akcent 2 5" xfId="205" xr:uid="{00000000-0005-0000-0000-000030080000}"/>
    <cellStyle name="40% - akcent 2 5 2" xfId="206" xr:uid="{00000000-0005-0000-0000-000031080000}"/>
    <cellStyle name="40% - akcent 2 5 2 2" xfId="2662" xr:uid="{00000000-0005-0000-0000-000032080000}"/>
    <cellStyle name="40% - akcent 2 5 2 3" xfId="1286" xr:uid="{00000000-0005-0000-0000-000033080000}"/>
    <cellStyle name="40% - akcent 2 5 3" xfId="207" xr:uid="{00000000-0005-0000-0000-000034080000}"/>
    <cellStyle name="40% - akcent 2 5 3 2" xfId="2677" xr:uid="{00000000-0005-0000-0000-000035080000}"/>
    <cellStyle name="40% - akcent 2 5 3 3" xfId="4451" xr:uid="{00000000-0005-0000-0000-000036080000}"/>
    <cellStyle name="40% - akcent 2 5 4" xfId="208" xr:uid="{00000000-0005-0000-0000-000037080000}"/>
    <cellStyle name="40% - akcent 2 5 4 2" xfId="4390" xr:uid="{00000000-0005-0000-0000-000038080000}"/>
    <cellStyle name="40% - akcent 2 5 4 3" xfId="4407" xr:uid="{00000000-0005-0000-0000-000039080000}"/>
    <cellStyle name="40% - akcent 2 5 5" xfId="2975" xr:uid="{00000000-0005-0000-0000-00003A080000}"/>
    <cellStyle name="40% - akcent 2 5 5 2" xfId="4344" xr:uid="{00000000-0005-0000-0000-00003B080000}"/>
    <cellStyle name="40% - akcent 2 5 6" xfId="4516" xr:uid="{00000000-0005-0000-0000-00003C080000}"/>
    <cellStyle name="40% - akcent 2 5_Bilans_CF_Budżet_2011_model_Draft_11v12" xfId="209" xr:uid="{00000000-0005-0000-0000-00003D080000}"/>
    <cellStyle name="40% - akcent 2 6" xfId="210" xr:uid="{00000000-0005-0000-0000-00003E080000}"/>
    <cellStyle name="40% - akcent 2 6 2" xfId="4169" xr:uid="{00000000-0005-0000-0000-00003F080000}"/>
    <cellStyle name="40% - akcent 2 6 3" xfId="1161" xr:uid="{00000000-0005-0000-0000-000040080000}"/>
    <cellStyle name="40% - akcent 2 7" xfId="211" xr:uid="{00000000-0005-0000-0000-000041080000}"/>
    <cellStyle name="40% - akcent 2 7 2" xfId="4020" xr:uid="{00000000-0005-0000-0000-000042080000}"/>
    <cellStyle name="40% - akcent 2 7 3" xfId="3918" xr:uid="{00000000-0005-0000-0000-000043080000}"/>
    <cellStyle name="40% - akcent 2 8" xfId="212" xr:uid="{00000000-0005-0000-0000-000044080000}"/>
    <cellStyle name="40% - akcent 2 8 2" xfId="851" xr:uid="{00000000-0005-0000-0000-000045080000}"/>
    <cellStyle name="40% - akcent 2 8 3" xfId="2722" xr:uid="{00000000-0005-0000-0000-000046080000}"/>
    <cellStyle name="40% - akcent 3 2" xfId="213" xr:uid="{00000000-0005-0000-0000-000047080000}"/>
    <cellStyle name="40% — akcent 3 2" xfId="5999" xr:uid="{00000000-0005-0000-0000-000048080000}"/>
    <cellStyle name="40% - akcent 3 2 2" xfId="214" xr:uid="{00000000-0005-0000-0000-000049080000}"/>
    <cellStyle name="40% - akcent 3 2 2 2" xfId="1012" xr:uid="{00000000-0005-0000-0000-00004A080000}"/>
    <cellStyle name="40% - akcent 3 2 2 3" xfId="1168" xr:uid="{00000000-0005-0000-0000-00004B080000}"/>
    <cellStyle name="40% - akcent 3 2 3" xfId="215" xr:uid="{00000000-0005-0000-0000-00004C080000}"/>
    <cellStyle name="40% - akcent 3 2 3 2" xfId="3787" xr:uid="{00000000-0005-0000-0000-00004D080000}"/>
    <cellStyle name="40% - akcent 3 2 3 3" xfId="3993" xr:uid="{00000000-0005-0000-0000-00004E080000}"/>
    <cellStyle name="40% - akcent 3 2 4" xfId="216" xr:uid="{00000000-0005-0000-0000-00004F080000}"/>
    <cellStyle name="40% - akcent 3 2 4 2" xfId="4024" xr:uid="{00000000-0005-0000-0000-000050080000}"/>
    <cellStyle name="40% - akcent 3 2 4 3" xfId="1397" xr:uid="{00000000-0005-0000-0000-000051080000}"/>
    <cellStyle name="40% - akcent 3 2 5" xfId="4224" xr:uid="{00000000-0005-0000-0000-000052080000}"/>
    <cellStyle name="40% - akcent 3 2 6" xfId="3763" xr:uid="{00000000-0005-0000-0000-000053080000}"/>
    <cellStyle name="40% - akcent 3 2 7" xfId="11497" xr:uid="{00000000-0005-0000-0000-000054080000}"/>
    <cellStyle name="40% - akcent 3 2_Bilans_CF_Budżet_2011_model_Draft_11v12" xfId="217" xr:uid="{00000000-0005-0000-0000-000055080000}"/>
    <cellStyle name="40% - akcent 3 3" xfId="218" xr:uid="{00000000-0005-0000-0000-000056080000}"/>
    <cellStyle name="40% — akcent 3 3" xfId="11503" xr:uid="{00000000-0005-0000-0000-000057080000}"/>
    <cellStyle name="40% - akcent 3 3 2" xfId="219" xr:uid="{00000000-0005-0000-0000-000058080000}"/>
    <cellStyle name="40% - akcent 3 3 2 2" xfId="4433" xr:uid="{00000000-0005-0000-0000-000059080000}"/>
    <cellStyle name="40% - akcent 3 3 2 3" xfId="4517" xr:uid="{00000000-0005-0000-0000-00005A080000}"/>
    <cellStyle name="40% - akcent 3 3 3" xfId="220" xr:uid="{00000000-0005-0000-0000-00005B080000}"/>
    <cellStyle name="40% - akcent 3 3 3 2" xfId="4307" xr:uid="{00000000-0005-0000-0000-00005C080000}"/>
    <cellStyle name="40% - akcent 3 3 3 3" xfId="2790" xr:uid="{00000000-0005-0000-0000-00005D080000}"/>
    <cellStyle name="40% - akcent 3 3 4" xfId="221" xr:uid="{00000000-0005-0000-0000-00005E080000}"/>
    <cellStyle name="40% - akcent 3 3 4 2" xfId="3891" xr:uid="{00000000-0005-0000-0000-00005F080000}"/>
    <cellStyle name="40% - akcent 3 3 4 3" xfId="837" xr:uid="{00000000-0005-0000-0000-000060080000}"/>
    <cellStyle name="40% - akcent 3 3 5" xfId="2976" xr:uid="{00000000-0005-0000-0000-000061080000}"/>
    <cellStyle name="40% - akcent 3 3 5 2" xfId="2194" xr:uid="{00000000-0005-0000-0000-000062080000}"/>
    <cellStyle name="40% - akcent 3 3 6" xfId="3832" xr:uid="{00000000-0005-0000-0000-000063080000}"/>
    <cellStyle name="40% - akcent 3 3_Bilans_CF_Budżet_2011_model_Draft_11v12" xfId="222" xr:uid="{00000000-0005-0000-0000-000064080000}"/>
    <cellStyle name="40% - akcent 3 4" xfId="223" xr:uid="{00000000-0005-0000-0000-000065080000}"/>
    <cellStyle name="40% - akcent 3 4 2" xfId="224" xr:uid="{00000000-0005-0000-0000-000066080000}"/>
    <cellStyle name="40% - akcent 3 4 2 2" xfId="3732" xr:uid="{00000000-0005-0000-0000-000067080000}"/>
    <cellStyle name="40% - akcent 3 4 2 3" xfId="4161" xr:uid="{00000000-0005-0000-0000-000068080000}"/>
    <cellStyle name="40% - akcent 3 4 3" xfId="225" xr:uid="{00000000-0005-0000-0000-000069080000}"/>
    <cellStyle name="40% - akcent 3 4 3 2" xfId="2773" xr:uid="{00000000-0005-0000-0000-00006A080000}"/>
    <cellStyle name="40% - akcent 3 4 3 3" xfId="3762" xr:uid="{00000000-0005-0000-0000-00006B080000}"/>
    <cellStyle name="40% - akcent 3 4 4" xfId="226" xr:uid="{00000000-0005-0000-0000-00006C080000}"/>
    <cellStyle name="40% - akcent 3 4 4 2" xfId="4074" xr:uid="{00000000-0005-0000-0000-00006D080000}"/>
    <cellStyle name="40% - akcent 3 4 4 3" xfId="4272" xr:uid="{00000000-0005-0000-0000-00006E080000}"/>
    <cellStyle name="40% - akcent 3 4 5" xfId="2977" xr:uid="{00000000-0005-0000-0000-00006F080000}"/>
    <cellStyle name="40% - akcent 3 4 5 2" xfId="3789" xr:uid="{00000000-0005-0000-0000-000070080000}"/>
    <cellStyle name="40% - akcent 3 4 6" xfId="961" xr:uid="{00000000-0005-0000-0000-000071080000}"/>
    <cellStyle name="40% - akcent 3 4_Bilans_CF_Budżet_2011_model_Draft_11v12" xfId="227" xr:uid="{00000000-0005-0000-0000-000072080000}"/>
    <cellStyle name="40% - akcent 3 5" xfId="228" xr:uid="{00000000-0005-0000-0000-000073080000}"/>
    <cellStyle name="40% - akcent 3 5 2" xfId="229" xr:uid="{00000000-0005-0000-0000-000074080000}"/>
    <cellStyle name="40% - akcent 3 5 2 2" xfId="3629" xr:uid="{00000000-0005-0000-0000-000075080000}"/>
    <cellStyle name="40% - akcent 3 5 2 3" xfId="1024" xr:uid="{00000000-0005-0000-0000-000076080000}"/>
    <cellStyle name="40% - akcent 3 5 3" xfId="230" xr:uid="{00000000-0005-0000-0000-000077080000}"/>
    <cellStyle name="40% - akcent 3 5 3 2" xfId="2850" xr:uid="{00000000-0005-0000-0000-000078080000}"/>
    <cellStyle name="40% - akcent 3 5 3 3" xfId="1407" xr:uid="{00000000-0005-0000-0000-000079080000}"/>
    <cellStyle name="40% - akcent 3 5 4" xfId="231" xr:uid="{00000000-0005-0000-0000-00007A080000}"/>
    <cellStyle name="40% - akcent 3 5 4 2" xfId="4254" xr:uid="{00000000-0005-0000-0000-00007B080000}"/>
    <cellStyle name="40% - akcent 3 5 4 3" xfId="3058" xr:uid="{00000000-0005-0000-0000-00007C080000}"/>
    <cellStyle name="40% - akcent 3 5 5" xfId="2978" xr:uid="{00000000-0005-0000-0000-00007D080000}"/>
    <cellStyle name="40% - akcent 3 5 5 2" xfId="2652" xr:uid="{00000000-0005-0000-0000-00007E080000}"/>
    <cellStyle name="40% - akcent 3 5 6" xfId="1367" xr:uid="{00000000-0005-0000-0000-00007F080000}"/>
    <cellStyle name="40% - akcent 3 5_Bilans_CF_Budżet_2011_model_Draft_11v12" xfId="232" xr:uid="{00000000-0005-0000-0000-000080080000}"/>
    <cellStyle name="40% - akcent 3 6" xfId="233" xr:uid="{00000000-0005-0000-0000-000081080000}"/>
    <cellStyle name="40% - akcent 3 6 2" xfId="2616" xr:uid="{00000000-0005-0000-0000-000082080000}"/>
    <cellStyle name="40% - akcent 3 6 3" xfId="4241" xr:uid="{00000000-0005-0000-0000-000083080000}"/>
    <cellStyle name="40% - akcent 3 7" xfId="234" xr:uid="{00000000-0005-0000-0000-000084080000}"/>
    <cellStyle name="40% - akcent 3 7 2" xfId="3790" xr:uid="{00000000-0005-0000-0000-000085080000}"/>
    <cellStyle name="40% - akcent 3 7 3" xfId="4518" xr:uid="{00000000-0005-0000-0000-000086080000}"/>
    <cellStyle name="40% - akcent 3 8" xfId="235" xr:uid="{00000000-0005-0000-0000-000087080000}"/>
    <cellStyle name="40% - akcent 3 8 2" xfId="4170" xr:uid="{00000000-0005-0000-0000-000088080000}"/>
    <cellStyle name="40% - akcent 3 8 3" xfId="2388" xr:uid="{00000000-0005-0000-0000-000089080000}"/>
    <cellStyle name="40% - akcent 4 2" xfId="236" xr:uid="{00000000-0005-0000-0000-00008A080000}"/>
    <cellStyle name="40% — akcent 4 2" xfId="6239" xr:uid="{00000000-0005-0000-0000-00008B080000}"/>
    <cellStyle name="40% - akcent 4 2 2" xfId="237" xr:uid="{00000000-0005-0000-0000-00008C080000}"/>
    <cellStyle name="40% - akcent 4 2 2 2" xfId="2130" xr:uid="{00000000-0005-0000-0000-00008D080000}"/>
    <cellStyle name="40% - akcent 4 2 2 3" xfId="1242" xr:uid="{00000000-0005-0000-0000-00008E080000}"/>
    <cellStyle name="40% - akcent 4 2 3" xfId="238" xr:uid="{00000000-0005-0000-0000-00008F080000}"/>
    <cellStyle name="40% - akcent 4 2 3 2" xfId="2595" xr:uid="{00000000-0005-0000-0000-000090080000}"/>
    <cellStyle name="40% - akcent 4 2 3 3" xfId="2858" xr:uid="{00000000-0005-0000-0000-000091080000}"/>
    <cellStyle name="40% - akcent 4 2 4" xfId="239" xr:uid="{00000000-0005-0000-0000-000092080000}"/>
    <cellStyle name="40% - akcent 4 2 4 2" xfId="4106" xr:uid="{00000000-0005-0000-0000-000093080000}"/>
    <cellStyle name="40% - akcent 4 2 4 3" xfId="2779" xr:uid="{00000000-0005-0000-0000-000094080000}"/>
    <cellStyle name="40% - akcent 4 2 5" xfId="2681" xr:uid="{00000000-0005-0000-0000-000095080000}"/>
    <cellStyle name="40% - akcent 4 2 6" xfId="2835" xr:uid="{00000000-0005-0000-0000-000096080000}"/>
    <cellStyle name="40% - akcent 4 2 7" xfId="11498" xr:uid="{00000000-0005-0000-0000-000097080000}"/>
    <cellStyle name="40% - akcent 4 2_Bilans_CF_Budżet_2011_model_Draft_11v12" xfId="240" xr:uid="{00000000-0005-0000-0000-000098080000}"/>
    <cellStyle name="40% - akcent 4 3" xfId="241" xr:uid="{00000000-0005-0000-0000-000099080000}"/>
    <cellStyle name="40% — akcent 4 3" xfId="11504" xr:uid="{00000000-0005-0000-0000-00009A080000}"/>
    <cellStyle name="40% - akcent 4 3 2" xfId="242" xr:uid="{00000000-0005-0000-0000-00009B080000}"/>
    <cellStyle name="40% - akcent 4 3 2 2" xfId="3791" xr:uid="{00000000-0005-0000-0000-00009C080000}"/>
    <cellStyle name="40% - akcent 4 3 2 3" xfId="3833" xr:uid="{00000000-0005-0000-0000-00009D080000}"/>
    <cellStyle name="40% - akcent 4 3 3" xfId="243" xr:uid="{00000000-0005-0000-0000-00009E080000}"/>
    <cellStyle name="40% - akcent 4 3 3 2" xfId="3633" xr:uid="{00000000-0005-0000-0000-00009F080000}"/>
    <cellStyle name="40% - akcent 4 3 3 3" xfId="1336" xr:uid="{00000000-0005-0000-0000-0000A0080000}"/>
    <cellStyle name="40% - akcent 4 3 4" xfId="244" xr:uid="{00000000-0005-0000-0000-0000A1080000}"/>
    <cellStyle name="40% - akcent 4 3 4 2" xfId="3672" xr:uid="{00000000-0005-0000-0000-0000A2080000}"/>
    <cellStyle name="40% - akcent 4 3 4 3" xfId="2789" xr:uid="{00000000-0005-0000-0000-0000A3080000}"/>
    <cellStyle name="40% - akcent 4 3 5" xfId="2979" xr:uid="{00000000-0005-0000-0000-0000A4080000}"/>
    <cellStyle name="40% - akcent 4 3 5 2" xfId="1462" xr:uid="{00000000-0005-0000-0000-0000A5080000}"/>
    <cellStyle name="40% - akcent 4 3 6" xfId="4428" xr:uid="{00000000-0005-0000-0000-0000A6080000}"/>
    <cellStyle name="40% - akcent 4 3_Bilans_CF_Budżet_2011_model_Draft_11v12" xfId="245" xr:uid="{00000000-0005-0000-0000-0000A7080000}"/>
    <cellStyle name="40% - akcent 4 4" xfId="246" xr:uid="{00000000-0005-0000-0000-0000A8080000}"/>
    <cellStyle name="40% - akcent 4 4 2" xfId="247" xr:uid="{00000000-0005-0000-0000-0000A9080000}"/>
    <cellStyle name="40% - akcent 4 4 2 2" xfId="4383" xr:uid="{00000000-0005-0000-0000-0000AA080000}"/>
    <cellStyle name="40% - akcent 4 4 2 3" xfId="4409" xr:uid="{00000000-0005-0000-0000-0000AB080000}"/>
    <cellStyle name="40% - akcent 4 4 3" xfId="248" xr:uid="{00000000-0005-0000-0000-0000AC080000}"/>
    <cellStyle name="40% - akcent 4 4 3 2" xfId="1042" xr:uid="{00000000-0005-0000-0000-0000AD080000}"/>
    <cellStyle name="40% - akcent 4 4 3 3" xfId="4273" xr:uid="{00000000-0005-0000-0000-0000AE080000}"/>
    <cellStyle name="40% - akcent 4 4 4" xfId="249" xr:uid="{00000000-0005-0000-0000-0000AF080000}"/>
    <cellStyle name="40% - akcent 4 4 4 2" xfId="2805" xr:uid="{00000000-0005-0000-0000-0000B0080000}"/>
    <cellStyle name="40% - akcent 4 4 4 3" xfId="3997" xr:uid="{00000000-0005-0000-0000-0000B1080000}"/>
    <cellStyle name="40% - akcent 4 4 5" xfId="2980" xr:uid="{00000000-0005-0000-0000-0000B2080000}"/>
    <cellStyle name="40% - akcent 4 4 5 2" xfId="4314" xr:uid="{00000000-0005-0000-0000-0000B3080000}"/>
    <cellStyle name="40% - akcent 4 4 6" xfId="1368" xr:uid="{00000000-0005-0000-0000-0000B4080000}"/>
    <cellStyle name="40% - akcent 4 4_Bilans_CF_Budżet_2011_model_Draft_11v12" xfId="250" xr:uid="{00000000-0005-0000-0000-0000B5080000}"/>
    <cellStyle name="40% - akcent 4 5" xfId="251" xr:uid="{00000000-0005-0000-0000-0000B6080000}"/>
    <cellStyle name="40% - akcent 4 5 2" xfId="252" xr:uid="{00000000-0005-0000-0000-0000B7080000}"/>
    <cellStyle name="40% - akcent 4 5 2 2" xfId="2295" xr:uid="{00000000-0005-0000-0000-0000B8080000}"/>
    <cellStyle name="40% - akcent 4 5 2 3" xfId="1382" xr:uid="{00000000-0005-0000-0000-0000B9080000}"/>
    <cellStyle name="40% - akcent 4 5 3" xfId="253" xr:uid="{00000000-0005-0000-0000-0000BA080000}"/>
    <cellStyle name="40% - akcent 4 5 3 2" xfId="4315" xr:uid="{00000000-0005-0000-0000-0000BB080000}"/>
    <cellStyle name="40% - akcent 4 5 3 3" xfId="3872" xr:uid="{00000000-0005-0000-0000-0000BC080000}"/>
    <cellStyle name="40% - akcent 4 5 4" xfId="254" xr:uid="{00000000-0005-0000-0000-0000BD080000}"/>
    <cellStyle name="40% - akcent 4 5 4 2" xfId="3635" xr:uid="{00000000-0005-0000-0000-0000BE080000}"/>
    <cellStyle name="40% - akcent 4 5 4 3" xfId="2103" xr:uid="{00000000-0005-0000-0000-0000BF080000}"/>
    <cellStyle name="40% - akcent 4 5 5" xfId="2981" xr:uid="{00000000-0005-0000-0000-0000C0080000}"/>
    <cellStyle name="40% - akcent 4 5 5 2" xfId="4107" xr:uid="{00000000-0005-0000-0000-0000C1080000}"/>
    <cellStyle name="40% - akcent 4 5 6" xfId="4410" xr:uid="{00000000-0005-0000-0000-0000C2080000}"/>
    <cellStyle name="40% - akcent 4 5_Bilans_CF_Budżet_2011_model_Draft_11v12" xfId="255" xr:uid="{00000000-0005-0000-0000-0000C3080000}"/>
    <cellStyle name="40% - akcent 4 6" xfId="256" xr:uid="{00000000-0005-0000-0000-0000C4080000}"/>
    <cellStyle name="40% - akcent 4 6 2" xfId="1403" xr:uid="{00000000-0005-0000-0000-0000C5080000}"/>
    <cellStyle name="40% - akcent 4 6 3" xfId="3681" xr:uid="{00000000-0005-0000-0000-0000C6080000}"/>
    <cellStyle name="40% - akcent 4 7" xfId="257" xr:uid="{00000000-0005-0000-0000-0000C7080000}"/>
    <cellStyle name="40% - akcent 4 7 2" xfId="3636" xr:uid="{00000000-0005-0000-0000-0000C8080000}"/>
    <cellStyle name="40% - akcent 4 7 3" xfId="2774" xr:uid="{00000000-0005-0000-0000-0000C9080000}"/>
    <cellStyle name="40% - akcent 4 8" xfId="258" xr:uid="{00000000-0005-0000-0000-0000CA080000}"/>
    <cellStyle name="40% - akcent 4 8 2" xfId="3793" xr:uid="{00000000-0005-0000-0000-0000CB080000}"/>
    <cellStyle name="40% - akcent 4 8 3" xfId="4411" xr:uid="{00000000-0005-0000-0000-0000CC080000}"/>
    <cellStyle name="40% - akcent 5 2" xfId="259" xr:uid="{00000000-0005-0000-0000-0000CD080000}"/>
    <cellStyle name="40% — akcent 5 2" xfId="6479" xr:uid="{00000000-0005-0000-0000-0000CE080000}"/>
    <cellStyle name="40% - akcent 5 2 2" xfId="260" xr:uid="{00000000-0005-0000-0000-0000CF080000}"/>
    <cellStyle name="40% - akcent 5 2 2 2" xfId="2680" xr:uid="{00000000-0005-0000-0000-0000D0080000}"/>
    <cellStyle name="40% - akcent 5 2 2 3" xfId="4275" xr:uid="{00000000-0005-0000-0000-0000D1080000}"/>
    <cellStyle name="40% - akcent 5 2 3" xfId="261" xr:uid="{00000000-0005-0000-0000-0000D2080000}"/>
    <cellStyle name="40% - akcent 5 2 3 2" xfId="852" xr:uid="{00000000-0005-0000-0000-0000D3080000}"/>
    <cellStyle name="40% - akcent 5 2 3 3" xfId="4062" xr:uid="{00000000-0005-0000-0000-0000D4080000}"/>
    <cellStyle name="40% - akcent 5 2 4" xfId="262" xr:uid="{00000000-0005-0000-0000-0000D5080000}"/>
    <cellStyle name="40% - akcent 5 2 4 2" xfId="3734" xr:uid="{00000000-0005-0000-0000-0000D6080000}"/>
    <cellStyle name="40% - akcent 5 2 4 3" xfId="3326" xr:uid="{00000000-0005-0000-0000-0000D7080000}"/>
    <cellStyle name="40% - akcent 5 2 5" xfId="2797" xr:uid="{00000000-0005-0000-0000-0000D8080000}"/>
    <cellStyle name="40% - akcent 5 2 6" xfId="1216" xr:uid="{00000000-0005-0000-0000-0000D9080000}"/>
    <cellStyle name="40% - akcent 5 2 7" xfId="11499" xr:uid="{00000000-0005-0000-0000-0000DA080000}"/>
    <cellStyle name="40% - akcent 5 2_Bilans_CF_Budżet_2011_model_Draft_11v12" xfId="263" xr:uid="{00000000-0005-0000-0000-0000DB080000}"/>
    <cellStyle name="40% - akcent 5 3" xfId="264" xr:uid="{00000000-0005-0000-0000-0000DC080000}"/>
    <cellStyle name="40% — akcent 5 3" xfId="11505" xr:uid="{00000000-0005-0000-0000-0000DD080000}"/>
    <cellStyle name="40% - akcent 5 3 2" xfId="265" xr:uid="{00000000-0005-0000-0000-0000DE080000}"/>
    <cellStyle name="40% - akcent 5 3 2 2" xfId="3794" xr:uid="{00000000-0005-0000-0000-0000DF080000}"/>
    <cellStyle name="40% - akcent 5 3 2 3" xfId="3838" xr:uid="{00000000-0005-0000-0000-0000E0080000}"/>
    <cellStyle name="40% - akcent 5 3 3" xfId="266" xr:uid="{00000000-0005-0000-0000-0000E1080000}"/>
    <cellStyle name="40% - akcent 5 3 3 2" xfId="4317" xr:uid="{00000000-0005-0000-0000-0000E2080000}"/>
    <cellStyle name="40% - akcent 5 3 3 3" xfId="2727" xr:uid="{00000000-0005-0000-0000-0000E3080000}"/>
    <cellStyle name="40% - akcent 5 3 4" xfId="267" xr:uid="{00000000-0005-0000-0000-0000E4080000}"/>
    <cellStyle name="40% - akcent 5 3 4 2" xfId="2294" xr:uid="{00000000-0005-0000-0000-0000E5080000}"/>
    <cellStyle name="40% - akcent 5 3 4 3" xfId="4413" xr:uid="{00000000-0005-0000-0000-0000E6080000}"/>
    <cellStyle name="40% - akcent 5 3 5" xfId="2982" xr:uid="{00000000-0005-0000-0000-0000E7080000}"/>
    <cellStyle name="40% - akcent 5 3 5 2" xfId="3481" xr:uid="{00000000-0005-0000-0000-0000E8080000}"/>
    <cellStyle name="40% - akcent 5 3 6" xfId="4274" xr:uid="{00000000-0005-0000-0000-0000E9080000}"/>
    <cellStyle name="40% - akcent 5 3_Bilans_CF_Budżet_2011_model_Draft_11v12" xfId="268" xr:uid="{00000000-0005-0000-0000-0000EA080000}"/>
    <cellStyle name="40% - akcent 5 4" xfId="269" xr:uid="{00000000-0005-0000-0000-0000EB080000}"/>
    <cellStyle name="40% - akcent 5 4 2" xfId="270" xr:uid="{00000000-0005-0000-0000-0000EC080000}"/>
    <cellStyle name="40% - akcent 5 4 2 2" xfId="4071" xr:uid="{00000000-0005-0000-0000-0000ED080000}"/>
    <cellStyle name="40% - akcent 5 4 2 3" xfId="4415" xr:uid="{00000000-0005-0000-0000-0000EE080000}"/>
    <cellStyle name="40% - akcent 5 4 3" xfId="271" xr:uid="{00000000-0005-0000-0000-0000EF080000}"/>
    <cellStyle name="40% - akcent 5 4 3 2" xfId="3736" xr:uid="{00000000-0005-0000-0000-0000F0080000}"/>
    <cellStyle name="40% - akcent 5 4 3 3" xfId="3841" xr:uid="{00000000-0005-0000-0000-0000F1080000}"/>
    <cellStyle name="40% - akcent 5 4 4" xfId="272" xr:uid="{00000000-0005-0000-0000-0000F2080000}"/>
    <cellStyle name="40% - akcent 5 4 4 2" xfId="2187" xr:uid="{00000000-0005-0000-0000-0000F3080000}"/>
    <cellStyle name="40% - akcent 5 4 4 3" xfId="4276" xr:uid="{00000000-0005-0000-0000-0000F4080000}"/>
    <cellStyle name="40% - akcent 5 4 5" xfId="2983" xr:uid="{00000000-0005-0000-0000-0000F5080000}"/>
    <cellStyle name="40% - akcent 5 4 5 2" xfId="4318" xr:uid="{00000000-0005-0000-0000-0000F6080000}"/>
    <cellStyle name="40% - akcent 5 4 6" xfId="3840" xr:uid="{00000000-0005-0000-0000-0000F7080000}"/>
    <cellStyle name="40% - akcent 5 4_Bilans_CF_Budżet_2011_model_Draft_11v12" xfId="273" xr:uid="{00000000-0005-0000-0000-0000F8080000}"/>
    <cellStyle name="40% - akcent 5 5" xfId="274" xr:uid="{00000000-0005-0000-0000-0000F9080000}"/>
    <cellStyle name="40% - akcent 5 5 2" xfId="275" xr:uid="{00000000-0005-0000-0000-0000FA080000}"/>
    <cellStyle name="40% - akcent 5 5 2 2" xfId="3795" xr:uid="{00000000-0005-0000-0000-0000FB080000}"/>
    <cellStyle name="40% - akcent 5 5 2 3" xfId="3842" xr:uid="{00000000-0005-0000-0000-0000FC080000}"/>
    <cellStyle name="40% - akcent 5 5 3" xfId="276" xr:uid="{00000000-0005-0000-0000-0000FD080000}"/>
    <cellStyle name="40% - akcent 5 5 3 2" xfId="1360" xr:uid="{00000000-0005-0000-0000-0000FE080000}"/>
    <cellStyle name="40% - akcent 5 5 3 3" xfId="3766" xr:uid="{00000000-0005-0000-0000-0000FF080000}"/>
    <cellStyle name="40% - akcent 5 5 4" xfId="277" xr:uid="{00000000-0005-0000-0000-000000090000}"/>
    <cellStyle name="40% - akcent 5 5 4 2" xfId="3348" xr:uid="{00000000-0005-0000-0000-000001090000}"/>
    <cellStyle name="40% - akcent 5 5 4 3" xfId="4418" xr:uid="{00000000-0005-0000-0000-000002090000}"/>
    <cellStyle name="40% - akcent 5 5 5" xfId="2984" xr:uid="{00000000-0005-0000-0000-000003090000}"/>
    <cellStyle name="40% - akcent 5 5 5 2" xfId="1045" xr:uid="{00000000-0005-0000-0000-000004090000}"/>
    <cellStyle name="40% - akcent 5 5 6" xfId="2726" xr:uid="{00000000-0005-0000-0000-000005090000}"/>
    <cellStyle name="40% - akcent 5 5_Bilans_CF_Budżet_2011_model_Draft_11v12" xfId="278" xr:uid="{00000000-0005-0000-0000-000006090000}"/>
    <cellStyle name="40% - akcent 5 6" xfId="279" xr:uid="{00000000-0005-0000-0000-000007090000}"/>
    <cellStyle name="40% - akcent 5 6 2" xfId="3796" xr:uid="{00000000-0005-0000-0000-000008090000}"/>
    <cellStyle name="40% - akcent 5 6 3" xfId="3930" xr:uid="{00000000-0005-0000-0000-000009090000}"/>
    <cellStyle name="40% - akcent 5 7" xfId="280" xr:uid="{00000000-0005-0000-0000-00000A090000}"/>
    <cellStyle name="40% - akcent 5 7 2" xfId="2618" xr:uid="{00000000-0005-0000-0000-00000B090000}"/>
    <cellStyle name="40% - akcent 5 7 3" xfId="978" xr:uid="{00000000-0005-0000-0000-00000C090000}"/>
    <cellStyle name="40% - akcent 5 8" xfId="281" xr:uid="{00000000-0005-0000-0000-00000D090000}"/>
    <cellStyle name="40% - akcent 5 8 2" xfId="3639" xr:uid="{00000000-0005-0000-0000-00000E090000}"/>
    <cellStyle name="40% - akcent 5 8 3" xfId="3875" xr:uid="{00000000-0005-0000-0000-00000F090000}"/>
    <cellStyle name="40% - akcent 6 2" xfId="282" xr:uid="{00000000-0005-0000-0000-000010090000}"/>
    <cellStyle name="40% — akcent 6 2" xfId="6719" xr:uid="{00000000-0005-0000-0000-000011090000}"/>
    <cellStyle name="40% - akcent 6 2 2" xfId="283" xr:uid="{00000000-0005-0000-0000-000012090000}"/>
    <cellStyle name="40% - akcent 6 2 2 2" xfId="2814" xr:uid="{00000000-0005-0000-0000-000013090000}"/>
    <cellStyle name="40% - akcent 6 2 2 3" xfId="3657" xr:uid="{00000000-0005-0000-0000-000014090000}"/>
    <cellStyle name="40% - akcent 6 2 3" xfId="284" xr:uid="{00000000-0005-0000-0000-000015090000}"/>
    <cellStyle name="40% - akcent 6 2 3 2" xfId="4001" xr:uid="{00000000-0005-0000-0000-000016090000}"/>
    <cellStyle name="40% - akcent 6 2 3 3" xfId="4471" xr:uid="{00000000-0005-0000-0000-000017090000}"/>
    <cellStyle name="40% - akcent 6 2 4" xfId="285" xr:uid="{00000000-0005-0000-0000-000018090000}"/>
    <cellStyle name="40% - akcent 6 2 4 2" xfId="4109" xr:uid="{00000000-0005-0000-0000-000019090000}"/>
    <cellStyle name="40% - akcent 6 2 4 3" xfId="980" xr:uid="{00000000-0005-0000-0000-00001A090000}"/>
    <cellStyle name="40% - akcent 6 2 5" xfId="4319" xr:uid="{00000000-0005-0000-0000-00001B090000}"/>
    <cellStyle name="40% - akcent 6 2 6" xfId="4339" xr:uid="{00000000-0005-0000-0000-00001C090000}"/>
    <cellStyle name="40% - akcent 6 2 7" xfId="11500" xr:uid="{00000000-0005-0000-0000-00001D090000}"/>
    <cellStyle name="40% - akcent 6 2_Bilans_CF_Budżet_2011_model_Draft_11v12" xfId="286" xr:uid="{00000000-0005-0000-0000-00001E090000}"/>
    <cellStyle name="40% - akcent 6 3" xfId="287" xr:uid="{00000000-0005-0000-0000-00001F090000}"/>
    <cellStyle name="40% — akcent 6 3" xfId="11506" xr:uid="{00000000-0005-0000-0000-000020090000}"/>
    <cellStyle name="40% - akcent 6 3 2" xfId="288" xr:uid="{00000000-0005-0000-0000-000021090000}"/>
    <cellStyle name="40% - akcent 6 3 2 2" xfId="4194" xr:uid="{00000000-0005-0000-0000-000022090000}"/>
    <cellStyle name="40% - akcent 6 3 2 3" xfId="3645" xr:uid="{00000000-0005-0000-0000-000023090000}"/>
    <cellStyle name="40% - akcent 6 3 3" xfId="289" xr:uid="{00000000-0005-0000-0000-000024090000}"/>
    <cellStyle name="40% - akcent 6 3 3 2" xfId="1093" xr:uid="{00000000-0005-0000-0000-000025090000}"/>
    <cellStyle name="40% - akcent 6 3 3 3" xfId="981" xr:uid="{00000000-0005-0000-0000-000026090000}"/>
    <cellStyle name="40% - akcent 6 3 4" xfId="290" xr:uid="{00000000-0005-0000-0000-000027090000}"/>
    <cellStyle name="40% - akcent 6 3 4 2" xfId="1047" xr:uid="{00000000-0005-0000-0000-000028090000}"/>
    <cellStyle name="40% - akcent 6 3 4 3" xfId="4472" xr:uid="{00000000-0005-0000-0000-000029090000}"/>
    <cellStyle name="40% - akcent 6 3 5" xfId="2985" xr:uid="{00000000-0005-0000-0000-00002A090000}"/>
    <cellStyle name="40% - akcent 6 3 5 2" xfId="3941" xr:uid="{00000000-0005-0000-0000-00002B090000}"/>
    <cellStyle name="40% - akcent 6 3 6" xfId="3877" xr:uid="{00000000-0005-0000-0000-00002C090000}"/>
    <cellStyle name="40% - akcent 6 3_Bilans_CF_Budżet_2011_model_Draft_11v12" xfId="291" xr:uid="{00000000-0005-0000-0000-00002D090000}"/>
    <cellStyle name="40% - akcent 6 4" xfId="292" xr:uid="{00000000-0005-0000-0000-00002E090000}"/>
    <cellStyle name="40% - akcent 6 4 2" xfId="293" xr:uid="{00000000-0005-0000-0000-00002F090000}"/>
    <cellStyle name="40% - akcent 6 4 2 2" xfId="2690" xr:uid="{00000000-0005-0000-0000-000030090000}"/>
    <cellStyle name="40% - akcent 6 4 2 3" xfId="2152" xr:uid="{00000000-0005-0000-0000-000031090000}"/>
    <cellStyle name="40% - akcent 6 4 3" xfId="294" xr:uid="{00000000-0005-0000-0000-000032090000}"/>
    <cellStyle name="40% - akcent 6 4 3 2" xfId="3739" xr:uid="{00000000-0005-0000-0000-000033090000}"/>
    <cellStyle name="40% - akcent 6 4 3 3" xfId="4469" xr:uid="{00000000-0005-0000-0000-000034090000}"/>
    <cellStyle name="40% - akcent 6 4 4" xfId="295" xr:uid="{00000000-0005-0000-0000-000035090000}"/>
    <cellStyle name="40% - akcent 6 4 4 2" xfId="4111" xr:uid="{00000000-0005-0000-0000-000036090000}"/>
    <cellStyle name="40% - akcent 6 4 4 3" xfId="3660" xr:uid="{00000000-0005-0000-0000-000037090000}"/>
    <cellStyle name="40% - akcent 6 4 5" xfId="2986" xr:uid="{00000000-0005-0000-0000-000038090000}"/>
    <cellStyle name="40% - akcent 6 4 5 2" xfId="1087" xr:uid="{00000000-0005-0000-0000-000039090000}"/>
    <cellStyle name="40% - akcent 6 4 6" xfId="3659" xr:uid="{00000000-0005-0000-0000-00003A090000}"/>
    <cellStyle name="40% - akcent 6 4_Bilans_CF_Budżet_2011_model_Draft_11v12" xfId="296" xr:uid="{00000000-0005-0000-0000-00003B090000}"/>
    <cellStyle name="40% - akcent 6 5" xfId="297" xr:uid="{00000000-0005-0000-0000-00003C090000}"/>
    <cellStyle name="40% - akcent 6 5 2" xfId="298" xr:uid="{00000000-0005-0000-0000-00003D090000}"/>
    <cellStyle name="40% - akcent 6 5 2 2" xfId="994" xr:uid="{00000000-0005-0000-0000-00003E090000}"/>
    <cellStyle name="40% - akcent 6 5 2 3" xfId="3934" xr:uid="{00000000-0005-0000-0000-00003F090000}"/>
    <cellStyle name="40% - akcent 6 5 3" xfId="299" xr:uid="{00000000-0005-0000-0000-000040090000}"/>
    <cellStyle name="40% - akcent 6 5 3 2" xfId="3692" xr:uid="{00000000-0005-0000-0000-000041090000}"/>
    <cellStyle name="40% - akcent 6 5 3 3" xfId="4064" xr:uid="{00000000-0005-0000-0000-000042090000}"/>
    <cellStyle name="40% - akcent 6 5 4" xfId="300" xr:uid="{00000000-0005-0000-0000-000043090000}"/>
    <cellStyle name="40% - akcent 6 5 4 2" xfId="1381" xr:uid="{00000000-0005-0000-0000-000044090000}"/>
    <cellStyle name="40% - akcent 6 5 4 3" xfId="3935" xr:uid="{00000000-0005-0000-0000-000045090000}"/>
    <cellStyle name="40% - akcent 6 5 5" xfId="2987" xr:uid="{00000000-0005-0000-0000-000046090000}"/>
    <cellStyle name="40% - akcent 6 5 5 2" xfId="2698" xr:uid="{00000000-0005-0000-0000-000047090000}"/>
    <cellStyle name="40% - akcent 6 5 6" xfId="4333" xr:uid="{00000000-0005-0000-0000-000048090000}"/>
    <cellStyle name="40% - akcent 6 5_Bilans_CF_Budżet_2011_model_Draft_11v12" xfId="301" xr:uid="{00000000-0005-0000-0000-000049090000}"/>
    <cellStyle name="40% - akcent 6 6" xfId="302" xr:uid="{00000000-0005-0000-0000-00004A090000}"/>
    <cellStyle name="40% - akcent 6 6 2" xfId="2225" xr:uid="{00000000-0005-0000-0000-00004B090000}"/>
    <cellStyle name="40% - akcent 6 6 3" xfId="1299" xr:uid="{00000000-0005-0000-0000-00004C090000}"/>
    <cellStyle name="40% - akcent 6 7" xfId="303" xr:uid="{00000000-0005-0000-0000-00004D090000}"/>
    <cellStyle name="40% - akcent 6 7 2" xfId="1078" xr:uid="{00000000-0005-0000-0000-00004E090000}"/>
    <cellStyle name="40% - akcent 6 7 3" xfId="4277" xr:uid="{00000000-0005-0000-0000-00004F090000}"/>
    <cellStyle name="40% - akcent 6 8" xfId="304" xr:uid="{00000000-0005-0000-0000-000050090000}"/>
    <cellStyle name="40% - akcent 6 8 2" xfId="4014" xr:uid="{00000000-0005-0000-0000-000051090000}"/>
    <cellStyle name="40% - akcent 6 8 3" xfId="3661" xr:uid="{00000000-0005-0000-0000-000052090000}"/>
    <cellStyle name="40% - Colore 1 2" xfId="3346" xr:uid="{00000000-0005-0000-0000-000053090000}"/>
    <cellStyle name="40% - Colore 1 2 2" xfId="2178" xr:uid="{00000000-0005-0000-0000-000054090000}"/>
    <cellStyle name="40% - Colore 1 3" xfId="2098" xr:uid="{00000000-0005-0000-0000-000055090000}"/>
    <cellStyle name="40% - Colore 2 2" xfId="3800" xr:uid="{00000000-0005-0000-0000-000056090000}"/>
    <cellStyle name="40% - Colore 2 2 2" xfId="3943" xr:uid="{00000000-0005-0000-0000-000057090000}"/>
    <cellStyle name="40% - Colore 2 3" xfId="2851" xr:uid="{00000000-0005-0000-0000-000058090000}"/>
    <cellStyle name="40% - Colore 3 2" xfId="4477" xr:uid="{00000000-0005-0000-0000-000059090000}"/>
    <cellStyle name="40% - Colore 3 2 2" xfId="4257" xr:uid="{00000000-0005-0000-0000-00005A090000}"/>
    <cellStyle name="40% - Colore 3 3" xfId="3740" xr:uid="{00000000-0005-0000-0000-00005B090000}"/>
    <cellStyle name="40% - Colore 4 2" xfId="2784" xr:uid="{00000000-0005-0000-0000-00005C090000}"/>
    <cellStyle name="40% - Colore 4 2 2" xfId="2312" xr:uid="{00000000-0005-0000-0000-00005D090000}"/>
    <cellStyle name="40% - Colore 4 3" xfId="2607" xr:uid="{00000000-0005-0000-0000-00005E090000}"/>
    <cellStyle name="40% - Colore 5 2" xfId="1094" xr:uid="{00000000-0005-0000-0000-00005F090000}"/>
    <cellStyle name="40% - Colore 5 2 2" xfId="4108" xr:uid="{00000000-0005-0000-0000-000060090000}"/>
    <cellStyle name="40% - Colore 5 3" xfId="3944" xr:uid="{00000000-0005-0000-0000-000061090000}"/>
    <cellStyle name="40% - Colore 6 2" xfId="3801" xr:uid="{00000000-0005-0000-0000-000062090000}"/>
    <cellStyle name="40% - Colore 6 2 2" xfId="1048" xr:uid="{00000000-0005-0000-0000-000063090000}"/>
    <cellStyle name="40% - Colore 6 3" xfId="2701" xr:uid="{00000000-0005-0000-0000-000064090000}"/>
    <cellStyle name="40% - Énfasis1 10" xfId="5520" xr:uid="{00000000-0005-0000-0000-000065090000}"/>
    <cellStyle name="40% - Énfasis1 10 2" xfId="5521" xr:uid="{00000000-0005-0000-0000-000066090000}"/>
    <cellStyle name="40% - Énfasis1 11" xfId="5522" xr:uid="{00000000-0005-0000-0000-000067090000}"/>
    <cellStyle name="40% - Énfasis1 2" xfId="5523" xr:uid="{00000000-0005-0000-0000-000068090000}"/>
    <cellStyle name="40% - Énfasis1 2 2" xfId="5524" xr:uid="{00000000-0005-0000-0000-000069090000}"/>
    <cellStyle name="40% - Énfasis1 2 2 2" xfId="5525" xr:uid="{00000000-0005-0000-0000-00006A090000}"/>
    <cellStyle name="40% - Énfasis1 2 2 2 2" xfId="5526" xr:uid="{00000000-0005-0000-0000-00006B090000}"/>
    <cellStyle name="40% - Énfasis1 2 2 2 2 2" xfId="5527" xr:uid="{00000000-0005-0000-0000-00006C090000}"/>
    <cellStyle name="40% - Énfasis1 2 2 2 2 2 2" xfId="5528" xr:uid="{00000000-0005-0000-0000-00006D090000}"/>
    <cellStyle name="40% - Énfasis1 2 2 2 2 3" xfId="5529" xr:uid="{00000000-0005-0000-0000-00006E090000}"/>
    <cellStyle name="40% - Énfasis1 2 2 2 3" xfId="5530" xr:uid="{00000000-0005-0000-0000-00006F090000}"/>
    <cellStyle name="40% - Énfasis1 2 2 2 3 2" xfId="5531" xr:uid="{00000000-0005-0000-0000-000070090000}"/>
    <cellStyle name="40% - Énfasis1 2 2 2 4" xfId="5532" xr:uid="{00000000-0005-0000-0000-000071090000}"/>
    <cellStyle name="40% - Énfasis1 2 2 3" xfId="5533" xr:uid="{00000000-0005-0000-0000-000072090000}"/>
    <cellStyle name="40% - Énfasis1 2 2 3 2" xfId="5534" xr:uid="{00000000-0005-0000-0000-000073090000}"/>
    <cellStyle name="40% - Énfasis1 2 2 3 2 2" xfId="5535" xr:uid="{00000000-0005-0000-0000-000074090000}"/>
    <cellStyle name="40% - Énfasis1 2 2 3 3" xfId="5536" xr:uid="{00000000-0005-0000-0000-000075090000}"/>
    <cellStyle name="40% - Énfasis1 2 2 4" xfId="5537" xr:uid="{00000000-0005-0000-0000-000076090000}"/>
    <cellStyle name="40% - Énfasis1 2 2 4 2" xfId="5538" xr:uid="{00000000-0005-0000-0000-000077090000}"/>
    <cellStyle name="40% - Énfasis1 2 2 5" xfId="5539" xr:uid="{00000000-0005-0000-0000-000078090000}"/>
    <cellStyle name="40% - Énfasis1 2 3" xfId="5540" xr:uid="{00000000-0005-0000-0000-000079090000}"/>
    <cellStyle name="40% - Énfasis1 2 3 2" xfId="5541" xr:uid="{00000000-0005-0000-0000-00007A090000}"/>
    <cellStyle name="40% - Énfasis1 2 3 2 2" xfId="5542" xr:uid="{00000000-0005-0000-0000-00007B090000}"/>
    <cellStyle name="40% - Énfasis1 2 3 2 2 2" xfId="5543" xr:uid="{00000000-0005-0000-0000-00007C090000}"/>
    <cellStyle name="40% - Énfasis1 2 3 2 2 2 2" xfId="5544" xr:uid="{00000000-0005-0000-0000-00007D090000}"/>
    <cellStyle name="40% - Énfasis1 2 3 2 2 3" xfId="5545" xr:uid="{00000000-0005-0000-0000-00007E090000}"/>
    <cellStyle name="40% - Énfasis1 2 3 2 3" xfId="5546" xr:uid="{00000000-0005-0000-0000-00007F090000}"/>
    <cellStyle name="40% - Énfasis1 2 3 2 3 2" xfId="5547" xr:uid="{00000000-0005-0000-0000-000080090000}"/>
    <cellStyle name="40% - Énfasis1 2 3 2 4" xfId="5548" xr:uid="{00000000-0005-0000-0000-000081090000}"/>
    <cellStyle name="40% - Énfasis1 2 3 3" xfId="5549" xr:uid="{00000000-0005-0000-0000-000082090000}"/>
    <cellStyle name="40% - Énfasis1 2 3 3 2" xfId="5550" xr:uid="{00000000-0005-0000-0000-000083090000}"/>
    <cellStyle name="40% - Énfasis1 2 3 3 2 2" xfId="5551" xr:uid="{00000000-0005-0000-0000-000084090000}"/>
    <cellStyle name="40% - Énfasis1 2 3 3 3" xfId="5552" xr:uid="{00000000-0005-0000-0000-000085090000}"/>
    <cellStyle name="40% - Énfasis1 2 3 4" xfId="5553" xr:uid="{00000000-0005-0000-0000-000086090000}"/>
    <cellStyle name="40% - Énfasis1 2 3 4 2" xfId="5554" xr:uid="{00000000-0005-0000-0000-000087090000}"/>
    <cellStyle name="40% - Énfasis1 2 3 5" xfId="5555" xr:uid="{00000000-0005-0000-0000-000088090000}"/>
    <cellStyle name="40% - Énfasis1 2 4" xfId="5556" xr:uid="{00000000-0005-0000-0000-000089090000}"/>
    <cellStyle name="40% - Énfasis1 2 4 2" xfId="5557" xr:uid="{00000000-0005-0000-0000-00008A090000}"/>
    <cellStyle name="40% - Énfasis1 2 4 2 2" xfId="5558" xr:uid="{00000000-0005-0000-0000-00008B090000}"/>
    <cellStyle name="40% - Énfasis1 2 4 2 2 2" xfId="5559" xr:uid="{00000000-0005-0000-0000-00008C090000}"/>
    <cellStyle name="40% - Énfasis1 2 4 2 3" xfId="5560" xr:uid="{00000000-0005-0000-0000-00008D090000}"/>
    <cellStyle name="40% - Énfasis1 2 4 3" xfId="5561" xr:uid="{00000000-0005-0000-0000-00008E090000}"/>
    <cellStyle name="40% - Énfasis1 2 4 3 2" xfId="5562" xr:uid="{00000000-0005-0000-0000-00008F090000}"/>
    <cellStyle name="40% - Énfasis1 2 4 4" xfId="5563" xr:uid="{00000000-0005-0000-0000-000090090000}"/>
    <cellStyle name="40% - Énfasis1 2 5" xfId="5564" xr:uid="{00000000-0005-0000-0000-000091090000}"/>
    <cellStyle name="40% - Énfasis1 2 5 2" xfId="5565" xr:uid="{00000000-0005-0000-0000-000092090000}"/>
    <cellStyle name="40% - Énfasis1 2 5 2 2" xfId="5566" xr:uid="{00000000-0005-0000-0000-000093090000}"/>
    <cellStyle name="40% - Énfasis1 2 5 3" xfId="5567" xr:uid="{00000000-0005-0000-0000-000094090000}"/>
    <cellStyle name="40% - Énfasis1 2 6" xfId="5568" xr:uid="{00000000-0005-0000-0000-000095090000}"/>
    <cellStyle name="40% - Énfasis1 2 6 2" xfId="5569" xr:uid="{00000000-0005-0000-0000-000096090000}"/>
    <cellStyle name="40% - Énfasis1 2 7" xfId="5570" xr:uid="{00000000-0005-0000-0000-000097090000}"/>
    <cellStyle name="40% - Énfasis1 3" xfId="5571" xr:uid="{00000000-0005-0000-0000-000098090000}"/>
    <cellStyle name="40% - Énfasis1 3 2" xfId="5572" xr:uid="{00000000-0005-0000-0000-000099090000}"/>
    <cellStyle name="40% - Énfasis1 3 2 2" xfId="5573" xr:uid="{00000000-0005-0000-0000-00009A090000}"/>
    <cellStyle name="40% - Énfasis1 3 2 2 2" xfId="5574" xr:uid="{00000000-0005-0000-0000-00009B090000}"/>
    <cellStyle name="40% - Énfasis1 3 2 2 2 2" xfId="5575" xr:uid="{00000000-0005-0000-0000-00009C090000}"/>
    <cellStyle name="40% - Énfasis1 3 2 2 2 2 2" xfId="5576" xr:uid="{00000000-0005-0000-0000-00009D090000}"/>
    <cellStyle name="40% - Énfasis1 3 2 2 2 3" xfId="5577" xr:uid="{00000000-0005-0000-0000-00009E090000}"/>
    <cellStyle name="40% - Énfasis1 3 2 2 3" xfId="5578" xr:uid="{00000000-0005-0000-0000-00009F090000}"/>
    <cellStyle name="40% - Énfasis1 3 2 2 3 2" xfId="5579" xr:uid="{00000000-0005-0000-0000-0000A0090000}"/>
    <cellStyle name="40% - Énfasis1 3 2 2 4" xfId="5580" xr:uid="{00000000-0005-0000-0000-0000A1090000}"/>
    <cellStyle name="40% - Énfasis1 3 2 3" xfId="5581" xr:uid="{00000000-0005-0000-0000-0000A2090000}"/>
    <cellStyle name="40% - Énfasis1 3 2 3 2" xfId="5582" xr:uid="{00000000-0005-0000-0000-0000A3090000}"/>
    <cellStyle name="40% - Énfasis1 3 2 3 2 2" xfId="5583" xr:uid="{00000000-0005-0000-0000-0000A4090000}"/>
    <cellStyle name="40% - Énfasis1 3 2 3 3" xfId="5584" xr:uid="{00000000-0005-0000-0000-0000A5090000}"/>
    <cellStyle name="40% - Énfasis1 3 2 4" xfId="5585" xr:uid="{00000000-0005-0000-0000-0000A6090000}"/>
    <cellStyle name="40% - Énfasis1 3 2 4 2" xfId="5586" xr:uid="{00000000-0005-0000-0000-0000A7090000}"/>
    <cellStyle name="40% - Énfasis1 3 2 5" xfId="5587" xr:uid="{00000000-0005-0000-0000-0000A8090000}"/>
    <cellStyle name="40% - Énfasis1 3 3" xfId="5588" xr:uid="{00000000-0005-0000-0000-0000A9090000}"/>
    <cellStyle name="40% - Énfasis1 3 3 2" xfId="5589" xr:uid="{00000000-0005-0000-0000-0000AA090000}"/>
    <cellStyle name="40% - Énfasis1 3 3 2 2" xfId="5590" xr:uid="{00000000-0005-0000-0000-0000AB090000}"/>
    <cellStyle name="40% - Énfasis1 3 3 2 2 2" xfId="5591" xr:uid="{00000000-0005-0000-0000-0000AC090000}"/>
    <cellStyle name="40% - Énfasis1 3 3 2 2 2 2" xfId="5592" xr:uid="{00000000-0005-0000-0000-0000AD090000}"/>
    <cellStyle name="40% - Énfasis1 3 3 2 2 3" xfId="5593" xr:uid="{00000000-0005-0000-0000-0000AE090000}"/>
    <cellStyle name="40% - Énfasis1 3 3 2 3" xfId="5594" xr:uid="{00000000-0005-0000-0000-0000AF090000}"/>
    <cellStyle name="40% - Énfasis1 3 3 2 3 2" xfId="5595" xr:uid="{00000000-0005-0000-0000-0000B0090000}"/>
    <cellStyle name="40% - Énfasis1 3 3 2 4" xfId="5596" xr:uid="{00000000-0005-0000-0000-0000B1090000}"/>
    <cellStyle name="40% - Énfasis1 3 3 3" xfId="5597" xr:uid="{00000000-0005-0000-0000-0000B2090000}"/>
    <cellStyle name="40% - Énfasis1 3 3 3 2" xfId="5598" xr:uid="{00000000-0005-0000-0000-0000B3090000}"/>
    <cellStyle name="40% - Énfasis1 3 3 3 2 2" xfId="5599" xr:uid="{00000000-0005-0000-0000-0000B4090000}"/>
    <cellStyle name="40% - Énfasis1 3 3 3 3" xfId="5600" xr:uid="{00000000-0005-0000-0000-0000B5090000}"/>
    <cellStyle name="40% - Énfasis1 3 3 4" xfId="5601" xr:uid="{00000000-0005-0000-0000-0000B6090000}"/>
    <cellStyle name="40% - Énfasis1 3 3 4 2" xfId="5602" xr:uid="{00000000-0005-0000-0000-0000B7090000}"/>
    <cellStyle name="40% - Énfasis1 3 3 5" xfId="5603" xr:uid="{00000000-0005-0000-0000-0000B8090000}"/>
    <cellStyle name="40% - Énfasis1 3 4" xfId="5604" xr:uid="{00000000-0005-0000-0000-0000B9090000}"/>
    <cellStyle name="40% - Énfasis1 3 4 2" xfId="5605" xr:uid="{00000000-0005-0000-0000-0000BA090000}"/>
    <cellStyle name="40% - Énfasis1 3 4 2 2" xfId="5606" xr:uid="{00000000-0005-0000-0000-0000BB090000}"/>
    <cellStyle name="40% - Énfasis1 3 4 2 2 2" xfId="5607" xr:uid="{00000000-0005-0000-0000-0000BC090000}"/>
    <cellStyle name="40% - Énfasis1 3 4 2 3" xfId="5608" xr:uid="{00000000-0005-0000-0000-0000BD090000}"/>
    <cellStyle name="40% - Énfasis1 3 4 3" xfId="5609" xr:uid="{00000000-0005-0000-0000-0000BE090000}"/>
    <cellStyle name="40% - Énfasis1 3 4 3 2" xfId="5610" xr:uid="{00000000-0005-0000-0000-0000BF090000}"/>
    <cellStyle name="40% - Énfasis1 3 4 4" xfId="5611" xr:uid="{00000000-0005-0000-0000-0000C0090000}"/>
    <cellStyle name="40% - Énfasis1 3 5" xfId="5612" xr:uid="{00000000-0005-0000-0000-0000C1090000}"/>
    <cellStyle name="40% - Énfasis1 3 5 2" xfId="5613" xr:uid="{00000000-0005-0000-0000-0000C2090000}"/>
    <cellStyle name="40% - Énfasis1 3 5 2 2" xfId="5614" xr:uid="{00000000-0005-0000-0000-0000C3090000}"/>
    <cellStyle name="40% - Énfasis1 3 5 3" xfId="5615" xr:uid="{00000000-0005-0000-0000-0000C4090000}"/>
    <cellStyle name="40% - Énfasis1 3 6" xfId="5616" xr:uid="{00000000-0005-0000-0000-0000C5090000}"/>
    <cellStyle name="40% - Énfasis1 3 6 2" xfId="5617" xr:uid="{00000000-0005-0000-0000-0000C6090000}"/>
    <cellStyle name="40% - Énfasis1 3 7" xfId="5618" xr:uid="{00000000-0005-0000-0000-0000C7090000}"/>
    <cellStyle name="40% - Énfasis1 4" xfId="5619" xr:uid="{00000000-0005-0000-0000-0000C8090000}"/>
    <cellStyle name="40% - Énfasis1 4 2" xfId="5620" xr:uid="{00000000-0005-0000-0000-0000C9090000}"/>
    <cellStyle name="40% - Énfasis1 4 2 2" xfId="5621" xr:uid="{00000000-0005-0000-0000-0000CA090000}"/>
    <cellStyle name="40% - Énfasis1 4 2 2 2" xfId="5622" xr:uid="{00000000-0005-0000-0000-0000CB090000}"/>
    <cellStyle name="40% - Énfasis1 4 2 2 2 2" xfId="5623" xr:uid="{00000000-0005-0000-0000-0000CC090000}"/>
    <cellStyle name="40% - Énfasis1 4 2 2 2 2 2" xfId="5624" xr:uid="{00000000-0005-0000-0000-0000CD090000}"/>
    <cellStyle name="40% - Énfasis1 4 2 2 2 3" xfId="5625" xr:uid="{00000000-0005-0000-0000-0000CE090000}"/>
    <cellStyle name="40% - Énfasis1 4 2 2 3" xfId="5626" xr:uid="{00000000-0005-0000-0000-0000CF090000}"/>
    <cellStyle name="40% - Énfasis1 4 2 2 3 2" xfId="5627" xr:uid="{00000000-0005-0000-0000-0000D0090000}"/>
    <cellStyle name="40% - Énfasis1 4 2 2 4" xfId="5628" xr:uid="{00000000-0005-0000-0000-0000D1090000}"/>
    <cellStyle name="40% - Énfasis1 4 2 3" xfId="5629" xr:uid="{00000000-0005-0000-0000-0000D2090000}"/>
    <cellStyle name="40% - Énfasis1 4 2 3 2" xfId="5630" xr:uid="{00000000-0005-0000-0000-0000D3090000}"/>
    <cellStyle name="40% - Énfasis1 4 2 3 2 2" xfId="5631" xr:uid="{00000000-0005-0000-0000-0000D4090000}"/>
    <cellStyle name="40% - Énfasis1 4 2 3 3" xfId="5632" xr:uid="{00000000-0005-0000-0000-0000D5090000}"/>
    <cellStyle name="40% - Énfasis1 4 2 4" xfId="5633" xr:uid="{00000000-0005-0000-0000-0000D6090000}"/>
    <cellStyle name="40% - Énfasis1 4 2 4 2" xfId="5634" xr:uid="{00000000-0005-0000-0000-0000D7090000}"/>
    <cellStyle name="40% - Énfasis1 4 2 5" xfId="5635" xr:uid="{00000000-0005-0000-0000-0000D8090000}"/>
    <cellStyle name="40% - Énfasis1 4 3" xfId="5636" xr:uid="{00000000-0005-0000-0000-0000D9090000}"/>
    <cellStyle name="40% - Énfasis1 4 3 2" xfId="5637" xr:uid="{00000000-0005-0000-0000-0000DA090000}"/>
    <cellStyle name="40% - Énfasis1 4 3 2 2" xfId="5638" xr:uid="{00000000-0005-0000-0000-0000DB090000}"/>
    <cellStyle name="40% - Énfasis1 4 3 2 2 2" xfId="5639" xr:uid="{00000000-0005-0000-0000-0000DC090000}"/>
    <cellStyle name="40% - Énfasis1 4 3 2 2 2 2" xfId="5640" xr:uid="{00000000-0005-0000-0000-0000DD090000}"/>
    <cellStyle name="40% - Énfasis1 4 3 2 2 3" xfId="5641" xr:uid="{00000000-0005-0000-0000-0000DE090000}"/>
    <cellStyle name="40% - Énfasis1 4 3 2 3" xfId="5642" xr:uid="{00000000-0005-0000-0000-0000DF090000}"/>
    <cellStyle name="40% - Énfasis1 4 3 2 3 2" xfId="5643" xr:uid="{00000000-0005-0000-0000-0000E0090000}"/>
    <cellStyle name="40% - Énfasis1 4 3 2 4" xfId="5644" xr:uid="{00000000-0005-0000-0000-0000E1090000}"/>
    <cellStyle name="40% - Énfasis1 4 3 3" xfId="5645" xr:uid="{00000000-0005-0000-0000-0000E2090000}"/>
    <cellStyle name="40% - Énfasis1 4 3 3 2" xfId="5646" xr:uid="{00000000-0005-0000-0000-0000E3090000}"/>
    <cellStyle name="40% - Énfasis1 4 3 3 2 2" xfId="5647" xr:uid="{00000000-0005-0000-0000-0000E4090000}"/>
    <cellStyle name="40% - Énfasis1 4 3 3 3" xfId="5648" xr:uid="{00000000-0005-0000-0000-0000E5090000}"/>
    <cellStyle name="40% - Énfasis1 4 3 4" xfId="5649" xr:uid="{00000000-0005-0000-0000-0000E6090000}"/>
    <cellStyle name="40% - Énfasis1 4 3 4 2" xfId="5650" xr:uid="{00000000-0005-0000-0000-0000E7090000}"/>
    <cellStyle name="40% - Énfasis1 4 3 5" xfId="5651" xr:uid="{00000000-0005-0000-0000-0000E8090000}"/>
    <cellStyle name="40% - Énfasis1 4 4" xfId="5652" xr:uid="{00000000-0005-0000-0000-0000E9090000}"/>
    <cellStyle name="40% - Énfasis1 4 4 2" xfId="5653" xr:uid="{00000000-0005-0000-0000-0000EA090000}"/>
    <cellStyle name="40% - Énfasis1 4 4 2 2" xfId="5654" xr:uid="{00000000-0005-0000-0000-0000EB090000}"/>
    <cellStyle name="40% - Énfasis1 4 4 2 2 2" xfId="5655" xr:uid="{00000000-0005-0000-0000-0000EC090000}"/>
    <cellStyle name="40% - Énfasis1 4 4 2 3" xfId="5656" xr:uid="{00000000-0005-0000-0000-0000ED090000}"/>
    <cellStyle name="40% - Énfasis1 4 4 3" xfId="5657" xr:uid="{00000000-0005-0000-0000-0000EE090000}"/>
    <cellStyle name="40% - Énfasis1 4 4 3 2" xfId="5658" xr:uid="{00000000-0005-0000-0000-0000EF090000}"/>
    <cellStyle name="40% - Énfasis1 4 4 4" xfId="5659" xr:uid="{00000000-0005-0000-0000-0000F0090000}"/>
    <cellStyle name="40% - Énfasis1 4 5" xfId="5660" xr:uid="{00000000-0005-0000-0000-0000F1090000}"/>
    <cellStyle name="40% - Énfasis1 4 5 2" xfId="5661" xr:uid="{00000000-0005-0000-0000-0000F2090000}"/>
    <cellStyle name="40% - Énfasis1 4 5 2 2" xfId="5662" xr:uid="{00000000-0005-0000-0000-0000F3090000}"/>
    <cellStyle name="40% - Énfasis1 4 5 3" xfId="5663" xr:uid="{00000000-0005-0000-0000-0000F4090000}"/>
    <cellStyle name="40% - Énfasis1 4 6" xfId="5664" xr:uid="{00000000-0005-0000-0000-0000F5090000}"/>
    <cellStyle name="40% - Énfasis1 4 6 2" xfId="5665" xr:uid="{00000000-0005-0000-0000-0000F6090000}"/>
    <cellStyle name="40% - Énfasis1 4 7" xfId="5666" xr:uid="{00000000-0005-0000-0000-0000F7090000}"/>
    <cellStyle name="40% - Énfasis1 5" xfId="5667" xr:uid="{00000000-0005-0000-0000-0000F8090000}"/>
    <cellStyle name="40% - Énfasis1 5 2" xfId="5668" xr:uid="{00000000-0005-0000-0000-0000F9090000}"/>
    <cellStyle name="40% - Énfasis1 5 2 2" xfId="5669" xr:uid="{00000000-0005-0000-0000-0000FA090000}"/>
    <cellStyle name="40% - Énfasis1 5 2 2 2" xfId="5670" xr:uid="{00000000-0005-0000-0000-0000FB090000}"/>
    <cellStyle name="40% - Énfasis1 5 2 2 2 2" xfId="5671" xr:uid="{00000000-0005-0000-0000-0000FC090000}"/>
    <cellStyle name="40% - Énfasis1 5 2 2 2 2 2" xfId="5672" xr:uid="{00000000-0005-0000-0000-0000FD090000}"/>
    <cellStyle name="40% - Énfasis1 5 2 2 2 3" xfId="5673" xr:uid="{00000000-0005-0000-0000-0000FE090000}"/>
    <cellStyle name="40% - Énfasis1 5 2 2 3" xfId="5674" xr:uid="{00000000-0005-0000-0000-0000FF090000}"/>
    <cellStyle name="40% - Énfasis1 5 2 2 3 2" xfId="5675" xr:uid="{00000000-0005-0000-0000-0000000A0000}"/>
    <cellStyle name="40% - Énfasis1 5 2 2 4" xfId="5676" xr:uid="{00000000-0005-0000-0000-0000010A0000}"/>
    <cellStyle name="40% - Énfasis1 5 2 3" xfId="5677" xr:uid="{00000000-0005-0000-0000-0000020A0000}"/>
    <cellStyle name="40% - Énfasis1 5 2 3 2" xfId="5678" xr:uid="{00000000-0005-0000-0000-0000030A0000}"/>
    <cellStyle name="40% - Énfasis1 5 2 3 2 2" xfId="5679" xr:uid="{00000000-0005-0000-0000-0000040A0000}"/>
    <cellStyle name="40% - Énfasis1 5 2 3 3" xfId="5680" xr:uid="{00000000-0005-0000-0000-0000050A0000}"/>
    <cellStyle name="40% - Énfasis1 5 2 4" xfId="5681" xr:uid="{00000000-0005-0000-0000-0000060A0000}"/>
    <cellStyle name="40% - Énfasis1 5 2 4 2" xfId="5682" xr:uid="{00000000-0005-0000-0000-0000070A0000}"/>
    <cellStyle name="40% - Énfasis1 5 2 5" xfId="5683" xr:uid="{00000000-0005-0000-0000-0000080A0000}"/>
    <cellStyle name="40% - Énfasis1 5 3" xfId="5684" xr:uid="{00000000-0005-0000-0000-0000090A0000}"/>
    <cellStyle name="40% - Énfasis1 5 3 2" xfId="5685" xr:uid="{00000000-0005-0000-0000-00000A0A0000}"/>
    <cellStyle name="40% - Énfasis1 5 3 2 2" xfId="5686" xr:uid="{00000000-0005-0000-0000-00000B0A0000}"/>
    <cellStyle name="40% - Énfasis1 5 3 2 2 2" xfId="5687" xr:uid="{00000000-0005-0000-0000-00000C0A0000}"/>
    <cellStyle name="40% - Énfasis1 5 3 2 2 2 2" xfId="5688" xr:uid="{00000000-0005-0000-0000-00000D0A0000}"/>
    <cellStyle name="40% - Énfasis1 5 3 2 2 3" xfId="5689" xr:uid="{00000000-0005-0000-0000-00000E0A0000}"/>
    <cellStyle name="40% - Énfasis1 5 3 2 3" xfId="5690" xr:uid="{00000000-0005-0000-0000-00000F0A0000}"/>
    <cellStyle name="40% - Énfasis1 5 3 2 3 2" xfId="5691" xr:uid="{00000000-0005-0000-0000-0000100A0000}"/>
    <cellStyle name="40% - Énfasis1 5 3 2 4" xfId="5692" xr:uid="{00000000-0005-0000-0000-0000110A0000}"/>
    <cellStyle name="40% - Énfasis1 5 3 3" xfId="5693" xr:uid="{00000000-0005-0000-0000-0000120A0000}"/>
    <cellStyle name="40% - Énfasis1 5 3 3 2" xfId="5694" xr:uid="{00000000-0005-0000-0000-0000130A0000}"/>
    <cellStyle name="40% - Énfasis1 5 3 3 2 2" xfId="5695" xr:uid="{00000000-0005-0000-0000-0000140A0000}"/>
    <cellStyle name="40% - Énfasis1 5 3 3 3" xfId="5696" xr:uid="{00000000-0005-0000-0000-0000150A0000}"/>
    <cellStyle name="40% - Énfasis1 5 3 4" xfId="5697" xr:uid="{00000000-0005-0000-0000-0000160A0000}"/>
    <cellStyle name="40% - Énfasis1 5 3 4 2" xfId="5698" xr:uid="{00000000-0005-0000-0000-0000170A0000}"/>
    <cellStyle name="40% - Énfasis1 5 3 5" xfId="5699" xr:uid="{00000000-0005-0000-0000-0000180A0000}"/>
    <cellStyle name="40% - Énfasis1 5 4" xfId="5700" xr:uid="{00000000-0005-0000-0000-0000190A0000}"/>
    <cellStyle name="40% - Énfasis1 5 4 2" xfId="5701" xr:uid="{00000000-0005-0000-0000-00001A0A0000}"/>
    <cellStyle name="40% - Énfasis1 5 4 2 2" xfId="5702" xr:uid="{00000000-0005-0000-0000-00001B0A0000}"/>
    <cellStyle name="40% - Énfasis1 5 4 2 2 2" xfId="5703" xr:uid="{00000000-0005-0000-0000-00001C0A0000}"/>
    <cellStyle name="40% - Énfasis1 5 4 2 3" xfId="5704" xr:uid="{00000000-0005-0000-0000-00001D0A0000}"/>
    <cellStyle name="40% - Énfasis1 5 4 3" xfId="5705" xr:uid="{00000000-0005-0000-0000-00001E0A0000}"/>
    <cellStyle name="40% - Énfasis1 5 4 3 2" xfId="5706" xr:uid="{00000000-0005-0000-0000-00001F0A0000}"/>
    <cellStyle name="40% - Énfasis1 5 4 4" xfId="5707" xr:uid="{00000000-0005-0000-0000-0000200A0000}"/>
    <cellStyle name="40% - Énfasis1 5 5" xfId="5708" xr:uid="{00000000-0005-0000-0000-0000210A0000}"/>
    <cellStyle name="40% - Énfasis1 5 5 2" xfId="5709" xr:uid="{00000000-0005-0000-0000-0000220A0000}"/>
    <cellStyle name="40% - Énfasis1 5 5 2 2" xfId="5710" xr:uid="{00000000-0005-0000-0000-0000230A0000}"/>
    <cellStyle name="40% - Énfasis1 5 5 3" xfId="5711" xr:uid="{00000000-0005-0000-0000-0000240A0000}"/>
    <cellStyle name="40% - Énfasis1 5 6" xfId="5712" xr:uid="{00000000-0005-0000-0000-0000250A0000}"/>
    <cellStyle name="40% - Énfasis1 5 6 2" xfId="5713" xr:uid="{00000000-0005-0000-0000-0000260A0000}"/>
    <cellStyle name="40% - Énfasis1 5 7" xfId="5714" xr:uid="{00000000-0005-0000-0000-0000270A0000}"/>
    <cellStyle name="40% - Énfasis1 6" xfId="5715" xr:uid="{00000000-0005-0000-0000-0000280A0000}"/>
    <cellStyle name="40% - Énfasis1 6 2" xfId="5716" xr:uid="{00000000-0005-0000-0000-0000290A0000}"/>
    <cellStyle name="40% - Énfasis1 6 2 2" xfId="5717" xr:uid="{00000000-0005-0000-0000-00002A0A0000}"/>
    <cellStyle name="40% - Énfasis1 6 2 2 2" xfId="5718" xr:uid="{00000000-0005-0000-0000-00002B0A0000}"/>
    <cellStyle name="40% - Énfasis1 6 2 2 2 2" xfId="5719" xr:uid="{00000000-0005-0000-0000-00002C0A0000}"/>
    <cellStyle name="40% - Énfasis1 6 2 2 3" xfId="5720" xr:uid="{00000000-0005-0000-0000-00002D0A0000}"/>
    <cellStyle name="40% - Énfasis1 6 2 3" xfId="5721" xr:uid="{00000000-0005-0000-0000-00002E0A0000}"/>
    <cellStyle name="40% - Énfasis1 6 2 3 2" xfId="5722" xr:uid="{00000000-0005-0000-0000-00002F0A0000}"/>
    <cellStyle name="40% - Énfasis1 6 2 4" xfId="5723" xr:uid="{00000000-0005-0000-0000-0000300A0000}"/>
    <cellStyle name="40% - Énfasis1 6 3" xfId="5724" xr:uid="{00000000-0005-0000-0000-0000310A0000}"/>
    <cellStyle name="40% - Énfasis1 6 3 2" xfId="5725" xr:uid="{00000000-0005-0000-0000-0000320A0000}"/>
    <cellStyle name="40% - Énfasis1 6 3 2 2" xfId="5726" xr:uid="{00000000-0005-0000-0000-0000330A0000}"/>
    <cellStyle name="40% - Énfasis1 6 3 3" xfId="5727" xr:uid="{00000000-0005-0000-0000-0000340A0000}"/>
    <cellStyle name="40% - Énfasis1 6 4" xfId="5728" xr:uid="{00000000-0005-0000-0000-0000350A0000}"/>
    <cellStyle name="40% - Énfasis1 6 4 2" xfId="5729" xr:uid="{00000000-0005-0000-0000-0000360A0000}"/>
    <cellStyle name="40% - Énfasis1 6 5" xfId="5730" xr:uid="{00000000-0005-0000-0000-0000370A0000}"/>
    <cellStyle name="40% - Énfasis1 7" xfId="5731" xr:uid="{00000000-0005-0000-0000-0000380A0000}"/>
    <cellStyle name="40% - Énfasis1 7 2" xfId="5732" xr:uid="{00000000-0005-0000-0000-0000390A0000}"/>
    <cellStyle name="40% - Énfasis1 7 2 2" xfId="5733" xr:uid="{00000000-0005-0000-0000-00003A0A0000}"/>
    <cellStyle name="40% - Énfasis1 7 2 2 2" xfId="5734" xr:uid="{00000000-0005-0000-0000-00003B0A0000}"/>
    <cellStyle name="40% - Énfasis1 7 2 2 2 2" xfId="5735" xr:uid="{00000000-0005-0000-0000-00003C0A0000}"/>
    <cellStyle name="40% - Énfasis1 7 2 2 3" xfId="5736" xr:uid="{00000000-0005-0000-0000-00003D0A0000}"/>
    <cellStyle name="40% - Énfasis1 7 2 3" xfId="5737" xr:uid="{00000000-0005-0000-0000-00003E0A0000}"/>
    <cellStyle name="40% - Énfasis1 7 2 3 2" xfId="5738" xr:uid="{00000000-0005-0000-0000-00003F0A0000}"/>
    <cellStyle name="40% - Énfasis1 7 2 4" xfId="5739" xr:uid="{00000000-0005-0000-0000-0000400A0000}"/>
    <cellStyle name="40% - Énfasis1 7 3" xfId="5740" xr:uid="{00000000-0005-0000-0000-0000410A0000}"/>
    <cellStyle name="40% - Énfasis1 7 3 2" xfId="5741" xr:uid="{00000000-0005-0000-0000-0000420A0000}"/>
    <cellStyle name="40% - Énfasis1 7 3 2 2" xfId="5742" xr:uid="{00000000-0005-0000-0000-0000430A0000}"/>
    <cellStyle name="40% - Énfasis1 7 3 3" xfId="5743" xr:uid="{00000000-0005-0000-0000-0000440A0000}"/>
    <cellStyle name="40% - Énfasis1 7 4" xfId="5744" xr:uid="{00000000-0005-0000-0000-0000450A0000}"/>
    <cellStyle name="40% - Énfasis1 7 4 2" xfId="5745" xr:uid="{00000000-0005-0000-0000-0000460A0000}"/>
    <cellStyle name="40% - Énfasis1 7 5" xfId="5746" xr:uid="{00000000-0005-0000-0000-0000470A0000}"/>
    <cellStyle name="40% - Énfasis1 8" xfId="5747" xr:uid="{00000000-0005-0000-0000-0000480A0000}"/>
    <cellStyle name="40% - Énfasis1 8 2" xfId="5748" xr:uid="{00000000-0005-0000-0000-0000490A0000}"/>
    <cellStyle name="40% - Énfasis1 8 2 2" xfId="5749" xr:uid="{00000000-0005-0000-0000-00004A0A0000}"/>
    <cellStyle name="40% - Énfasis1 8 2 2 2" xfId="5750" xr:uid="{00000000-0005-0000-0000-00004B0A0000}"/>
    <cellStyle name="40% - Énfasis1 8 2 3" xfId="5751" xr:uid="{00000000-0005-0000-0000-00004C0A0000}"/>
    <cellStyle name="40% - Énfasis1 8 3" xfId="5752" xr:uid="{00000000-0005-0000-0000-00004D0A0000}"/>
    <cellStyle name="40% - Énfasis1 8 3 2" xfId="5753" xr:uid="{00000000-0005-0000-0000-00004E0A0000}"/>
    <cellStyle name="40% - Énfasis1 8 4" xfId="5754" xr:uid="{00000000-0005-0000-0000-00004F0A0000}"/>
    <cellStyle name="40% - Énfasis1 9" xfId="5755" xr:uid="{00000000-0005-0000-0000-0000500A0000}"/>
    <cellStyle name="40% - Énfasis1 9 2" xfId="5756" xr:uid="{00000000-0005-0000-0000-0000510A0000}"/>
    <cellStyle name="40% - Énfasis1 9 2 2" xfId="5757" xr:uid="{00000000-0005-0000-0000-0000520A0000}"/>
    <cellStyle name="40% - Énfasis1 9 3" xfId="5758" xr:uid="{00000000-0005-0000-0000-0000530A0000}"/>
    <cellStyle name="40% - Énfasis2 10" xfId="5760" xr:uid="{00000000-0005-0000-0000-0000540A0000}"/>
    <cellStyle name="40% - Énfasis2 10 2" xfId="5761" xr:uid="{00000000-0005-0000-0000-0000550A0000}"/>
    <cellStyle name="40% - Énfasis2 11" xfId="5762" xr:uid="{00000000-0005-0000-0000-0000560A0000}"/>
    <cellStyle name="40% - Énfasis2 2" xfId="5763" xr:uid="{00000000-0005-0000-0000-0000570A0000}"/>
    <cellStyle name="40% - Énfasis2 2 2" xfId="5764" xr:uid="{00000000-0005-0000-0000-0000580A0000}"/>
    <cellStyle name="40% - Énfasis2 2 2 2" xfId="5765" xr:uid="{00000000-0005-0000-0000-0000590A0000}"/>
    <cellStyle name="40% - Énfasis2 2 2 2 2" xfId="5766" xr:uid="{00000000-0005-0000-0000-00005A0A0000}"/>
    <cellStyle name="40% - Énfasis2 2 2 2 2 2" xfId="5767" xr:uid="{00000000-0005-0000-0000-00005B0A0000}"/>
    <cellStyle name="40% - Énfasis2 2 2 2 2 2 2" xfId="5768" xr:uid="{00000000-0005-0000-0000-00005C0A0000}"/>
    <cellStyle name="40% - Énfasis2 2 2 2 2 3" xfId="5769" xr:uid="{00000000-0005-0000-0000-00005D0A0000}"/>
    <cellStyle name="40% - Énfasis2 2 2 2 3" xfId="5770" xr:uid="{00000000-0005-0000-0000-00005E0A0000}"/>
    <cellStyle name="40% - Énfasis2 2 2 2 3 2" xfId="5771" xr:uid="{00000000-0005-0000-0000-00005F0A0000}"/>
    <cellStyle name="40% - Énfasis2 2 2 2 4" xfId="5772" xr:uid="{00000000-0005-0000-0000-0000600A0000}"/>
    <cellStyle name="40% - Énfasis2 2 2 3" xfId="5773" xr:uid="{00000000-0005-0000-0000-0000610A0000}"/>
    <cellStyle name="40% - Énfasis2 2 2 3 2" xfId="5774" xr:uid="{00000000-0005-0000-0000-0000620A0000}"/>
    <cellStyle name="40% - Énfasis2 2 2 3 2 2" xfId="5775" xr:uid="{00000000-0005-0000-0000-0000630A0000}"/>
    <cellStyle name="40% - Énfasis2 2 2 3 3" xfId="5776" xr:uid="{00000000-0005-0000-0000-0000640A0000}"/>
    <cellStyle name="40% - Énfasis2 2 2 4" xfId="5777" xr:uid="{00000000-0005-0000-0000-0000650A0000}"/>
    <cellStyle name="40% - Énfasis2 2 2 4 2" xfId="5778" xr:uid="{00000000-0005-0000-0000-0000660A0000}"/>
    <cellStyle name="40% - Énfasis2 2 2 5" xfId="5779" xr:uid="{00000000-0005-0000-0000-0000670A0000}"/>
    <cellStyle name="40% - Énfasis2 2 3" xfId="5780" xr:uid="{00000000-0005-0000-0000-0000680A0000}"/>
    <cellStyle name="40% - Énfasis2 2 3 2" xfId="5781" xr:uid="{00000000-0005-0000-0000-0000690A0000}"/>
    <cellStyle name="40% - Énfasis2 2 3 2 2" xfId="5782" xr:uid="{00000000-0005-0000-0000-00006A0A0000}"/>
    <cellStyle name="40% - Énfasis2 2 3 2 2 2" xfId="5783" xr:uid="{00000000-0005-0000-0000-00006B0A0000}"/>
    <cellStyle name="40% - Énfasis2 2 3 2 2 2 2" xfId="5784" xr:uid="{00000000-0005-0000-0000-00006C0A0000}"/>
    <cellStyle name="40% - Énfasis2 2 3 2 2 3" xfId="5785" xr:uid="{00000000-0005-0000-0000-00006D0A0000}"/>
    <cellStyle name="40% - Énfasis2 2 3 2 3" xfId="5786" xr:uid="{00000000-0005-0000-0000-00006E0A0000}"/>
    <cellStyle name="40% - Énfasis2 2 3 2 3 2" xfId="5787" xr:uid="{00000000-0005-0000-0000-00006F0A0000}"/>
    <cellStyle name="40% - Énfasis2 2 3 2 4" xfId="5788" xr:uid="{00000000-0005-0000-0000-0000700A0000}"/>
    <cellStyle name="40% - Énfasis2 2 3 3" xfId="5789" xr:uid="{00000000-0005-0000-0000-0000710A0000}"/>
    <cellStyle name="40% - Énfasis2 2 3 3 2" xfId="5790" xr:uid="{00000000-0005-0000-0000-0000720A0000}"/>
    <cellStyle name="40% - Énfasis2 2 3 3 2 2" xfId="5791" xr:uid="{00000000-0005-0000-0000-0000730A0000}"/>
    <cellStyle name="40% - Énfasis2 2 3 3 3" xfId="5792" xr:uid="{00000000-0005-0000-0000-0000740A0000}"/>
    <cellStyle name="40% - Énfasis2 2 3 4" xfId="5793" xr:uid="{00000000-0005-0000-0000-0000750A0000}"/>
    <cellStyle name="40% - Énfasis2 2 3 4 2" xfId="5794" xr:uid="{00000000-0005-0000-0000-0000760A0000}"/>
    <cellStyle name="40% - Énfasis2 2 3 5" xfId="5795" xr:uid="{00000000-0005-0000-0000-0000770A0000}"/>
    <cellStyle name="40% - Énfasis2 2 4" xfId="5796" xr:uid="{00000000-0005-0000-0000-0000780A0000}"/>
    <cellStyle name="40% - Énfasis2 2 4 2" xfId="5797" xr:uid="{00000000-0005-0000-0000-0000790A0000}"/>
    <cellStyle name="40% - Énfasis2 2 4 2 2" xfId="5798" xr:uid="{00000000-0005-0000-0000-00007A0A0000}"/>
    <cellStyle name="40% - Énfasis2 2 4 2 2 2" xfId="5799" xr:uid="{00000000-0005-0000-0000-00007B0A0000}"/>
    <cellStyle name="40% - Énfasis2 2 4 2 3" xfId="5800" xr:uid="{00000000-0005-0000-0000-00007C0A0000}"/>
    <cellStyle name="40% - Énfasis2 2 4 3" xfId="5801" xr:uid="{00000000-0005-0000-0000-00007D0A0000}"/>
    <cellStyle name="40% - Énfasis2 2 4 3 2" xfId="5802" xr:uid="{00000000-0005-0000-0000-00007E0A0000}"/>
    <cellStyle name="40% - Énfasis2 2 4 4" xfId="5803" xr:uid="{00000000-0005-0000-0000-00007F0A0000}"/>
    <cellStyle name="40% - Énfasis2 2 5" xfId="5804" xr:uid="{00000000-0005-0000-0000-0000800A0000}"/>
    <cellStyle name="40% - Énfasis2 2 5 2" xfId="5805" xr:uid="{00000000-0005-0000-0000-0000810A0000}"/>
    <cellStyle name="40% - Énfasis2 2 5 2 2" xfId="5806" xr:uid="{00000000-0005-0000-0000-0000820A0000}"/>
    <cellStyle name="40% - Énfasis2 2 5 3" xfId="5807" xr:uid="{00000000-0005-0000-0000-0000830A0000}"/>
    <cellStyle name="40% - Énfasis2 2 6" xfId="5808" xr:uid="{00000000-0005-0000-0000-0000840A0000}"/>
    <cellStyle name="40% - Énfasis2 2 6 2" xfId="5809" xr:uid="{00000000-0005-0000-0000-0000850A0000}"/>
    <cellStyle name="40% - Énfasis2 2 7" xfId="5810" xr:uid="{00000000-0005-0000-0000-0000860A0000}"/>
    <cellStyle name="40% - Énfasis2 3" xfId="5811" xr:uid="{00000000-0005-0000-0000-0000870A0000}"/>
    <cellStyle name="40% - Énfasis2 3 2" xfId="5812" xr:uid="{00000000-0005-0000-0000-0000880A0000}"/>
    <cellStyle name="40% - Énfasis2 3 2 2" xfId="5813" xr:uid="{00000000-0005-0000-0000-0000890A0000}"/>
    <cellStyle name="40% - Énfasis2 3 2 2 2" xfId="5814" xr:uid="{00000000-0005-0000-0000-00008A0A0000}"/>
    <cellStyle name="40% - Énfasis2 3 2 2 2 2" xfId="5815" xr:uid="{00000000-0005-0000-0000-00008B0A0000}"/>
    <cellStyle name="40% - Énfasis2 3 2 2 2 2 2" xfId="5816" xr:uid="{00000000-0005-0000-0000-00008C0A0000}"/>
    <cellStyle name="40% - Énfasis2 3 2 2 2 3" xfId="5817" xr:uid="{00000000-0005-0000-0000-00008D0A0000}"/>
    <cellStyle name="40% - Énfasis2 3 2 2 3" xfId="5818" xr:uid="{00000000-0005-0000-0000-00008E0A0000}"/>
    <cellStyle name="40% - Énfasis2 3 2 2 3 2" xfId="5819" xr:uid="{00000000-0005-0000-0000-00008F0A0000}"/>
    <cellStyle name="40% - Énfasis2 3 2 2 4" xfId="5820" xr:uid="{00000000-0005-0000-0000-0000900A0000}"/>
    <cellStyle name="40% - Énfasis2 3 2 3" xfId="5821" xr:uid="{00000000-0005-0000-0000-0000910A0000}"/>
    <cellStyle name="40% - Énfasis2 3 2 3 2" xfId="5822" xr:uid="{00000000-0005-0000-0000-0000920A0000}"/>
    <cellStyle name="40% - Énfasis2 3 2 3 2 2" xfId="5823" xr:uid="{00000000-0005-0000-0000-0000930A0000}"/>
    <cellStyle name="40% - Énfasis2 3 2 3 3" xfId="5824" xr:uid="{00000000-0005-0000-0000-0000940A0000}"/>
    <cellStyle name="40% - Énfasis2 3 2 4" xfId="5825" xr:uid="{00000000-0005-0000-0000-0000950A0000}"/>
    <cellStyle name="40% - Énfasis2 3 2 4 2" xfId="5826" xr:uid="{00000000-0005-0000-0000-0000960A0000}"/>
    <cellStyle name="40% - Énfasis2 3 2 5" xfId="5827" xr:uid="{00000000-0005-0000-0000-0000970A0000}"/>
    <cellStyle name="40% - Énfasis2 3 3" xfId="5828" xr:uid="{00000000-0005-0000-0000-0000980A0000}"/>
    <cellStyle name="40% - Énfasis2 3 3 2" xfId="5829" xr:uid="{00000000-0005-0000-0000-0000990A0000}"/>
    <cellStyle name="40% - Énfasis2 3 3 2 2" xfId="5830" xr:uid="{00000000-0005-0000-0000-00009A0A0000}"/>
    <cellStyle name="40% - Énfasis2 3 3 2 2 2" xfId="5831" xr:uid="{00000000-0005-0000-0000-00009B0A0000}"/>
    <cellStyle name="40% - Énfasis2 3 3 2 2 2 2" xfId="5832" xr:uid="{00000000-0005-0000-0000-00009C0A0000}"/>
    <cellStyle name="40% - Énfasis2 3 3 2 2 3" xfId="5833" xr:uid="{00000000-0005-0000-0000-00009D0A0000}"/>
    <cellStyle name="40% - Énfasis2 3 3 2 3" xfId="5834" xr:uid="{00000000-0005-0000-0000-00009E0A0000}"/>
    <cellStyle name="40% - Énfasis2 3 3 2 3 2" xfId="5835" xr:uid="{00000000-0005-0000-0000-00009F0A0000}"/>
    <cellStyle name="40% - Énfasis2 3 3 2 4" xfId="5836" xr:uid="{00000000-0005-0000-0000-0000A00A0000}"/>
    <cellStyle name="40% - Énfasis2 3 3 3" xfId="5837" xr:uid="{00000000-0005-0000-0000-0000A10A0000}"/>
    <cellStyle name="40% - Énfasis2 3 3 3 2" xfId="5838" xr:uid="{00000000-0005-0000-0000-0000A20A0000}"/>
    <cellStyle name="40% - Énfasis2 3 3 3 2 2" xfId="5839" xr:uid="{00000000-0005-0000-0000-0000A30A0000}"/>
    <cellStyle name="40% - Énfasis2 3 3 3 3" xfId="5840" xr:uid="{00000000-0005-0000-0000-0000A40A0000}"/>
    <cellStyle name="40% - Énfasis2 3 3 4" xfId="5841" xr:uid="{00000000-0005-0000-0000-0000A50A0000}"/>
    <cellStyle name="40% - Énfasis2 3 3 4 2" xfId="5842" xr:uid="{00000000-0005-0000-0000-0000A60A0000}"/>
    <cellStyle name="40% - Énfasis2 3 3 5" xfId="5843" xr:uid="{00000000-0005-0000-0000-0000A70A0000}"/>
    <cellStyle name="40% - Énfasis2 3 4" xfId="5844" xr:uid="{00000000-0005-0000-0000-0000A80A0000}"/>
    <cellStyle name="40% - Énfasis2 3 4 2" xfId="5845" xr:uid="{00000000-0005-0000-0000-0000A90A0000}"/>
    <cellStyle name="40% - Énfasis2 3 4 2 2" xfId="5846" xr:uid="{00000000-0005-0000-0000-0000AA0A0000}"/>
    <cellStyle name="40% - Énfasis2 3 4 2 2 2" xfId="5847" xr:uid="{00000000-0005-0000-0000-0000AB0A0000}"/>
    <cellStyle name="40% - Énfasis2 3 4 2 3" xfId="5848" xr:uid="{00000000-0005-0000-0000-0000AC0A0000}"/>
    <cellStyle name="40% - Énfasis2 3 4 3" xfId="5849" xr:uid="{00000000-0005-0000-0000-0000AD0A0000}"/>
    <cellStyle name="40% - Énfasis2 3 4 3 2" xfId="5850" xr:uid="{00000000-0005-0000-0000-0000AE0A0000}"/>
    <cellStyle name="40% - Énfasis2 3 4 4" xfId="5851" xr:uid="{00000000-0005-0000-0000-0000AF0A0000}"/>
    <cellStyle name="40% - Énfasis2 3 5" xfId="5852" xr:uid="{00000000-0005-0000-0000-0000B00A0000}"/>
    <cellStyle name="40% - Énfasis2 3 5 2" xfId="5853" xr:uid="{00000000-0005-0000-0000-0000B10A0000}"/>
    <cellStyle name="40% - Énfasis2 3 5 2 2" xfId="5854" xr:uid="{00000000-0005-0000-0000-0000B20A0000}"/>
    <cellStyle name="40% - Énfasis2 3 5 3" xfId="5855" xr:uid="{00000000-0005-0000-0000-0000B30A0000}"/>
    <cellStyle name="40% - Énfasis2 3 6" xfId="5856" xr:uid="{00000000-0005-0000-0000-0000B40A0000}"/>
    <cellStyle name="40% - Énfasis2 3 6 2" xfId="5857" xr:uid="{00000000-0005-0000-0000-0000B50A0000}"/>
    <cellStyle name="40% - Énfasis2 3 7" xfId="5858" xr:uid="{00000000-0005-0000-0000-0000B60A0000}"/>
    <cellStyle name="40% - Énfasis2 4" xfId="5859" xr:uid="{00000000-0005-0000-0000-0000B70A0000}"/>
    <cellStyle name="40% - Énfasis2 4 2" xfId="5860" xr:uid="{00000000-0005-0000-0000-0000B80A0000}"/>
    <cellStyle name="40% - Énfasis2 4 2 2" xfId="5861" xr:uid="{00000000-0005-0000-0000-0000B90A0000}"/>
    <cellStyle name="40% - Énfasis2 4 2 2 2" xfId="5862" xr:uid="{00000000-0005-0000-0000-0000BA0A0000}"/>
    <cellStyle name="40% - Énfasis2 4 2 2 2 2" xfId="5863" xr:uid="{00000000-0005-0000-0000-0000BB0A0000}"/>
    <cellStyle name="40% - Énfasis2 4 2 2 2 2 2" xfId="5864" xr:uid="{00000000-0005-0000-0000-0000BC0A0000}"/>
    <cellStyle name="40% - Énfasis2 4 2 2 2 3" xfId="5865" xr:uid="{00000000-0005-0000-0000-0000BD0A0000}"/>
    <cellStyle name="40% - Énfasis2 4 2 2 3" xfId="5866" xr:uid="{00000000-0005-0000-0000-0000BE0A0000}"/>
    <cellStyle name="40% - Énfasis2 4 2 2 3 2" xfId="5867" xr:uid="{00000000-0005-0000-0000-0000BF0A0000}"/>
    <cellStyle name="40% - Énfasis2 4 2 2 4" xfId="5868" xr:uid="{00000000-0005-0000-0000-0000C00A0000}"/>
    <cellStyle name="40% - Énfasis2 4 2 3" xfId="5869" xr:uid="{00000000-0005-0000-0000-0000C10A0000}"/>
    <cellStyle name="40% - Énfasis2 4 2 3 2" xfId="5870" xr:uid="{00000000-0005-0000-0000-0000C20A0000}"/>
    <cellStyle name="40% - Énfasis2 4 2 3 2 2" xfId="5871" xr:uid="{00000000-0005-0000-0000-0000C30A0000}"/>
    <cellStyle name="40% - Énfasis2 4 2 3 3" xfId="5872" xr:uid="{00000000-0005-0000-0000-0000C40A0000}"/>
    <cellStyle name="40% - Énfasis2 4 2 4" xfId="5873" xr:uid="{00000000-0005-0000-0000-0000C50A0000}"/>
    <cellStyle name="40% - Énfasis2 4 2 4 2" xfId="5874" xr:uid="{00000000-0005-0000-0000-0000C60A0000}"/>
    <cellStyle name="40% - Énfasis2 4 2 5" xfId="5875" xr:uid="{00000000-0005-0000-0000-0000C70A0000}"/>
    <cellStyle name="40% - Énfasis2 4 3" xfId="5876" xr:uid="{00000000-0005-0000-0000-0000C80A0000}"/>
    <cellStyle name="40% - Énfasis2 4 3 2" xfId="5877" xr:uid="{00000000-0005-0000-0000-0000C90A0000}"/>
    <cellStyle name="40% - Énfasis2 4 3 2 2" xfId="5878" xr:uid="{00000000-0005-0000-0000-0000CA0A0000}"/>
    <cellStyle name="40% - Énfasis2 4 3 2 2 2" xfId="5879" xr:uid="{00000000-0005-0000-0000-0000CB0A0000}"/>
    <cellStyle name="40% - Énfasis2 4 3 2 2 2 2" xfId="5880" xr:uid="{00000000-0005-0000-0000-0000CC0A0000}"/>
    <cellStyle name="40% - Énfasis2 4 3 2 2 3" xfId="5881" xr:uid="{00000000-0005-0000-0000-0000CD0A0000}"/>
    <cellStyle name="40% - Énfasis2 4 3 2 3" xfId="5882" xr:uid="{00000000-0005-0000-0000-0000CE0A0000}"/>
    <cellStyle name="40% - Énfasis2 4 3 2 3 2" xfId="5883" xr:uid="{00000000-0005-0000-0000-0000CF0A0000}"/>
    <cellStyle name="40% - Énfasis2 4 3 2 4" xfId="5884" xr:uid="{00000000-0005-0000-0000-0000D00A0000}"/>
    <cellStyle name="40% - Énfasis2 4 3 3" xfId="5885" xr:uid="{00000000-0005-0000-0000-0000D10A0000}"/>
    <cellStyle name="40% - Énfasis2 4 3 3 2" xfId="5886" xr:uid="{00000000-0005-0000-0000-0000D20A0000}"/>
    <cellStyle name="40% - Énfasis2 4 3 3 2 2" xfId="5887" xr:uid="{00000000-0005-0000-0000-0000D30A0000}"/>
    <cellStyle name="40% - Énfasis2 4 3 3 3" xfId="5888" xr:uid="{00000000-0005-0000-0000-0000D40A0000}"/>
    <cellStyle name="40% - Énfasis2 4 3 4" xfId="5889" xr:uid="{00000000-0005-0000-0000-0000D50A0000}"/>
    <cellStyle name="40% - Énfasis2 4 3 4 2" xfId="5890" xr:uid="{00000000-0005-0000-0000-0000D60A0000}"/>
    <cellStyle name="40% - Énfasis2 4 3 5" xfId="5891" xr:uid="{00000000-0005-0000-0000-0000D70A0000}"/>
    <cellStyle name="40% - Énfasis2 4 4" xfId="5892" xr:uid="{00000000-0005-0000-0000-0000D80A0000}"/>
    <cellStyle name="40% - Énfasis2 4 4 2" xfId="5893" xr:uid="{00000000-0005-0000-0000-0000D90A0000}"/>
    <cellStyle name="40% - Énfasis2 4 4 2 2" xfId="5894" xr:uid="{00000000-0005-0000-0000-0000DA0A0000}"/>
    <cellStyle name="40% - Énfasis2 4 4 2 2 2" xfId="5895" xr:uid="{00000000-0005-0000-0000-0000DB0A0000}"/>
    <cellStyle name="40% - Énfasis2 4 4 2 3" xfId="5896" xr:uid="{00000000-0005-0000-0000-0000DC0A0000}"/>
    <cellStyle name="40% - Énfasis2 4 4 3" xfId="5897" xr:uid="{00000000-0005-0000-0000-0000DD0A0000}"/>
    <cellStyle name="40% - Énfasis2 4 4 3 2" xfId="5898" xr:uid="{00000000-0005-0000-0000-0000DE0A0000}"/>
    <cellStyle name="40% - Énfasis2 4 4 4" xfId="5899" xr:uid="{00000000-0005-0000-0000-0000DF0A0000}"/>
    <cellStyle name="40% - Énfasis2 4 5" xfId="5900" xr:uid="{00000000-0005-0000-0000-0000E00A0000}"/>
    <cellStyle name="40% - Énfasis2 4 5 2" xfId="5901" xr:uid="{00000000-0005-0000-0000-0000E10A0000}"/>
    <cellStyle name="40% - Énfasis2 4 5 2 2" xfId="5902" xr:uid="{00000000-0005-0000-0000-0000E20A0000}"/>
    <cellStyle name="40% - Énfasis2 4 5 3" xfId="5903" xr:uid="{00000000-0005-0000-0000-0000E30A0000}"/>
    <cellStyle name="40% - Énfasis2 4 6" xfId="5904" xr:uid="{00000000-0005-0000-0000-0000E40A0000}"/>
    <cellStyle name="40% - Énfasis2 4 6 2" xfId="5905" xr:uid="{00000000-0005-0000-0000-0000E50A0000}"/>
    <cellStyle name="40% - Énfasis2 4 7" xfId="5906" xr:uid="{00000000-0005-0000-0000-0000E60A0000}"/>
    <cellStyle name="40% - Énfasis2 5" xfId="5907" xr:uid="{00000000-0005-0000-0000-0000E70A0000}"/>
    <cellStyle name="40% - Énfasis2 5 2" xfId="5908" xr:uid="{00000000-0005-0000-0000-0000E80A0000}"/>
    <cellStyle name="40% - Énfasis2 5 2 2" xfId="5909" xr:uid="{00000000-0005-0000-0000-0000E90A0000}"/>
    <cellStyle name="40% - Énfasis2 5 2 2 2" xfId="5910" xr:uid="{00000000-0005-0000-0000-0000EA0A0000}"/>
    <cellStyle name="40% - Énfasis2 5 2 2 2 2" xfId="5911" xr:uid="{00000000-0005-0000-0000-0000EB0A0000}"/>
    <cellStyle name="40% - Énfasis2 5 2 2 2 2 2" xfId="5912" xr:uid="{00000000-0005-0000-0000-0000EC0A0000}"/>
    <cellStyle name="40% - Énfasis2 5 2 2 2 3" xfId="5913" xr:uid="{00000000-0005-0000-0000-0000ED0A0000}"/>
    <cellStyle name="40% - Énfasis2 5 2 2 3" xfId="5914" xr:uid="{00000000-0005-0000-0000-0000EE0A0000}"/>
    <cellStyle name="40% - Énfasis2 5 2 2 3 2" xfId="5915" xr:uid="{00000000-0005-0000-0000-0000EF0A0000}"/>
    <cellStyle name="40% - Énfasis2 5 2 2 4" xfId="5916" xr:uid="{00000000-0005-0000-0000-0000F00A0000}"/>
    <cellStyle name="40% - Énfasis2 5 2 3" xfId="5917" xr:uid="{00000000-0005-0000-0000-0000F10A0000}"/>
    <cellStyle name="40% - Énfasis2 5 2 3 2" xfId="5918" xr:uid="{00000000-0005-0000-0000-0000F20A0000}"/>
    <cellStyle name="40% - Énfasis2 5 2 3 2 2" xfId="5919" xr:uid="{00000000-0005-0000-0000-0000F30A0000}"/>
    <cellStyle name="40% - Énfasis2 5 2 3 3" xfId="5920" xr:uid="{00000000-0005-0000-0000-0000F40A0000}"/>
    <cellStyle name="40% - Énfasis2 5 2 4" xfId="5921" xr:uid="{00000000-0005-0000-0000-0000F50A0000}"/>
    <cellStyle name="40% - Énfasis2 5 2 4 2" xfId="5922" xr:uid="{00000000-0005-0000-0000-0000F60A0000}"/>
    <cellStyle name="40% - Énfasis2 5 2 5" xfId="5923" xr:uid="{00000000-0005-0000-0000-0000F70A0000}"/>
    <cellStyle name="40% - Énfasis2 5 3" xfId="5924" xr:uid="{00000000-0005-0000-0000-0000F80A0000}"/>
    <cellStyle name="40% - Énfasis2 5 3 2" xfId="5925" xr:uid="{00000000-0005-0000-0000-0000F90A0000}"/>
    <cellStyle name="40% - Énfasis2 5 3 2 2" xfId="5926" xr:uid="{00000000-0005-0000-0000-0000FA0A0000}"/>
    <cellStyle name="40% - Énfasis2 5 3 2 2 2" xfId="5927" xr:uid="{00000000-0005-0000-0000-0000FB0A0000}"/>
    <cellStyle name="40% - Énfasis2 5 3 2 2 2 2" xfId="5928" xr:uid="{00000000-0005-0000-0000-0000FC0A0000}"/>
    <cellStyle name="40% - Énfasis2 5 3 2 2 3" xfId="5929" xr:uid="{00000000-0005-0000-0000-0000FD0A0000}"/>
    <cellStyle name="40% - Énfasis2 5 3 2 3" xfId="5930" xr:uid="{00000000-0005-0000-0000-0000FE0A0000}"/>
    <cellStyle name="40% - Énfasis2 5 3 2 3 2" xfId="5931" xr:uid="{00000000-0005-0000-0000-0000FF0A0000}"/>
    <cellStyle name="40% - Énfasis2 5 3 2 4" xfId="5932" xr:uid="{00000000-0005-0000-0000-0000000B0000}"/>
    <cellStyle name="40% - Énfasis2 5 3 3" xfId="5933" xr:uid="{00000000-0005-0000-0000-0000010B0000}"/>
    <cellStyle name="40% - Énfasis2 5 3 3 2" xfId="5934" xr:uid="{00000000-0005-0000-0000-0000020B0000}"/>
    <cellStyle name="40% - Énfasis2 5 3 3 2 2" xfId="5935" xr:uid="{00000000-0005-0000-0000-0000030B0000}"/>
    <cellStyle name="40% - Énfasis2 5 3 3 3" xfId="5936" xr:uid="{00000000-0005-0000-0000-0000040B0000}"/>
    <cellStyle name="40% - Énfasis2 5 3 4" xfId="5937" xr:uid="{00000000-0005-0000-0000-0000050B0000}"/>
    <cellStyle name="40% - Énfasis2 5 3 4 2" xfId="5938" xr:uid="{00000000-0005-0000-0000-0000060B0000}"/>
    <cellStyle name="40% - Énfasis2 5 3 5" xfId="5939" xr:uid="{00000000-0005-0000-0000-0000070B0000}"/>
    <cellStyle name="40% - Énfasis2 5 4" xfId="5940" xr:uid="{00000000-0005-0000-0000-0000080B0000}"/>
    <cellStyle name="40% - Énfasis2 5 4 2" xfId="5941" xr:uid="{00000000-0005-0000-0000-0000090B0000}"/>
    <cellStyle name="40% - Énfasis2 5 4 2 2" xfId="5942" xr:uid="{00000000-0005-0000-0000-00000A0B0000}"/>
    <cellStyle name="40% - Énfasis2 5 4 2 2 2" xfId="5943" xr:uid="{00000000-0005-0000-0000-00000B0B0000}"/>
    <cellStyle name="40% - Énfasis2 5 4 2 3" xfId="5944" xr:uid="{00000000-0005-0000-0000-00000C0B0000}"/>
    <cellStyle name="40% - Énfasis2 5 4 3" xfId="5945" xr:uid="{00000000-0005-0000-0000-00000D0B0000}"/>
    <cellStyle name="40% - Énfasis2 5 4 3 2" xfId="5946" xr:uid="{00000000-0005-0000-0000-00000E0B0000}"/>
    <cellStyle name="40% - Énfasis2 5 4 4" xfId="5947" xr:uid="{00000000-0005-0000-0000-00000F0B0000}"/>
    <cellStyle name="40% - Énfasis2 5 5" xfId="5948" xr:uid="{00000000-0005-0000-0000-0000100B0000}"/>
    <cellStyle name="40% - Énfasis2 5 5 2" xfId="5949" xr:uid="{00000000-0005-0000-0000-0000110B0000}"/>
    <cellStyle name="40% - Énfasis2 5 5 2 2" xfId="5950" xr:uid="{00000000-0005-0000-0000-0000120B0000}"/>
    <cellStyle name="40% - Énfasis2 5 5 3" xfId="5951" xr:uid="{00000000-0005-0000-0000-0000130B0000}"/>
    <cellStyle name="40% - Énfasis2 5 6" xfId="5952" xr:uid="{00000000-0005-0000-0000-0000140B0000}"/>
    <cellStyle name="40% - Énfasis2 5 6 2" xfId="5953" xr:uid="{00000000-0005-0000-0000-0000150B0000}"/>
    <cellStyle name="40% - Énfasis2 5 7" xfId="5954" xr:uid="{00000000-0005-0000-0000-0000160B0000}"/>
    <cellStyle name="40% - Énfasis2 6" xfId="5955" xr:uid="{00000000-0005-0000-0000-0000170B0000}"/>
    <cellStyle name="40% - Énfasis2 6 2" xfId="5956" xr:uid="{00000000-0005-0000-0000-0000180B0000}"/>
    <cellStyle name="40% - Énfasis2 6 2 2" xfId="5957" xr:uid="{00000000-0005-0000-0000-0000190B0000}"/>
    <cellStyle name="40% - Énfasis2 6 2 2 2" xfId="5958" xr:uid="{00000000-0005-0000-0000-00001A0B0000}"/>
    <cellStyle name="40% - Énfasis2 6 2 2 2 2" xfId="5959" xr:uid="{00000000-0005-0000-0000-00001B0B0000}"/>
    <cellStyle name="40% - Énfasis2 6 2 2 3" xfId="5960" xr:uid="{00000000-0005-0000-0000-00001C0B0000}"/>
    <cellStyle name="40% - Énfasis2 6 2 3" xfId="5961" xr:uid="{00000000-0005-0000-0000-00001D0B0000}"/>
    <cellStyle name="40% - Énfasis2 6 2 3 2" xfId="5962" xr:uid="{00000000-0005-0000-0000-00001E0B0000}"/>
    <cellStyle name="40% - Énfasis2 6 2 4" xfId="5963" xr:uid="{00000000-0005-0000-0000-00001F0B0000}"/>
    <cellStyle name="40% - Énfasis2 6 3" xfId="5964" xr:uid="{00000000-0005-0000-0000-0000200B0000}"/>
    <cellStyle name="40% - Énfasis2 6 3 2" xfId="5965" xr:uid="{00000000-0005-0000-0000-0000210B0000}"/>
    <cellStyle name="40% - Énfasis2 6 3 2 2" xfId="5966" xr:uid="{00000000-0005-0000-0000-0000220B0000}"/>
    <cellStyle name="40% - Énfasis2 6 3 3" xfId="5967" xr:uid="{00000000-0005-0000-0000-0000230B0000}"/>
    <cellStyle name="40% - Énfasis2 6 4" xfId="5968" xr:uid="{00000000-0005-0000-0000-0000240B0000}"/>
    <cellStyle name="40% - Énfasis2 6 4 2" xfId="5969" xr:uid="{00000000-0005-0000-0000-0000250B0000}"/>
    <cellStyle name="40% - Énfasis2 6 5" xfId="5970" xr:uid="{00000000-0005-0000-0000-0000260B0000}"/>
    <cellStyle name="40% - Énfasis2 7" xfId="5971" xr:uid="{00000000-0005-0000-0000-0000270B0000}"/>
    <cellStyle name="40% - Énfasis2 7 2" xfId="5972" xr:uid="{00000000-0005-0000-0000-0000280B0000}"/>
    <cellStyle name="40% - Énfasis2 7 2 2" xfId="5973" xr:uid="{00000000-0005-0000-0000-0000290B0000}"/>
    <cellStyle name="40% - Énfasis2 7 2 2 2" xfId="5974" xr:uid="{00000000-0005-0000-0000-00002A0B0000}"/>
    <cellStyle name="40% - Énfasis2 7 2 2 2 2" xfId="5975" xr:uid="{00000000-0005-0000-0000-00002B0B0000}"/>
    <cellStyle name="40% - Énfasis2 7 2 2 3" xfId="5976" xr:uid="{00000000-0005-0000-0000-00002C0B0000}"/>
    <cellStyle name="40% - Énfasis2 7 2 3" xfId="5977" xr:uid="{00000000-0005-0000-0000-00002D0B0000}"/>
    <cellStyle name="40% - Énfasis2 7 2 3 2" xfId="5978" xr:uid="{00000000-0005-0000-0000-00002E0B0000}"/>
    <cellStyle name="40% - Énfasis2 7 2 4" xfId="5979" xr:uid="{00000000-0005-0000-0000-00002F0B0000}"/>
    <cellStyle name="40% - Énfasis2 7 3" xfId="5980" xr:uid="{00000000-0005-0000-0000-0000300B0000}"/>
    <cellStyle name="40% - Énfasis2 7 3 2" xfId="5981" xr:uid="{00000000-0005-0000-0000-0000310B0000}"/>
    <cellStyle name="40% - Énfasis2 7 3 2 2" xfId="5982" xr:uid="{00000000-0005-0000-0000-0000320B0000}"/>
    <cellStyle name="40% - Énfasis2 7 3 3" xfId="5983" xr:uid="{00000000-0005-0000-0000-0000330B0000}"/>
    <cellStyle name="40% - Énfasis2 7 4" xfId="5984" xr:uid="{00000000-0005-0000-0000-0000340B0000}"/>
    <cellStyle name="40% - Énfasis2 7 4 2" xfId="5985" xr:uid="{00000000-0005-0000-0000-0000350B0000}"/>
    <cellStyle name="40% - Énfasis2 7 5" xfId="5986" xr:uid="{00000000-0005-0000-0000-0000360B0000}"/>
    <cellStyle name="40% - Énfasis2 8" xfId="5987" xr:uid="{00000000-0005-0000-0000-0000370B0000}"/>
    <cellStyle name="40% - Énfasis2 8 2" xfId="5988" xr:uid="{00000000-0005-0000-0000-0000380B0000}"/>
    <cellStyle name="40% - Énfasis2 8 2 2" xfId="5989" xr:uid="{00000000-0005-0000-0000-0000390B0000}"/>
    <cellStyle name="40% - Énfasis2 8 2 2 2" xfId="5990" xr:uid="{00000000-0005-0000-0000-00003A0B0000}"/>
    <cellStyle name="40% - Énfasis2 8 2 3" xfId="5991" xr:uid="{00000000-0005-0000-0000-00003B0B0000}"/>
    <cellStyle name="40% - Énfasis2 8 3" xfId="5992" xr:uid="{00000000-0005-0000-0000-00003C0B0000}"/>
    <cellStyle name="40% - Énfasis2 8 3 2" xfId="5993" xr:uid="{00000000-0005-0000-0000-00003D0B0000}"/>
    <cellStyle name="40% - Énfasis2 8 4" xfId="5994" xr:uid="{00000000-0005-0000-0000-00003E0B0000}"/>
    <cellStyle name="40% - Énfasis2 9" xfId="5995" xr:uid="{00000000-0005-0000-0000-00003F0B0000}"/>
    <cellStyle name="40% - Énfasis2 9 2" xfId="5996" xr:uid="{00000000-0005-0000-0000-0000400B0000}"/>
    <cellStyle name="40% - Énfasis2 9 2 2" xfId="5997" xr:uid="{00000000-0005-0000-0000-0000410B0000}"/>
    <cellStyle name="40% - Énfasis2 9 3" xfId="5998" xr:uid="{00000000-0005-0000-0000-0000420B0000}"/>
    <cellStyle name="40% - Énfasis3 10" xfId="6000" xr:uid="{00000000-0005-0000-0000-0000430B0000}"/>
    <cellStyle name="40% - Énfasis3 10 2" xfId="6001" xr:uid="{00000000-0005-0000-0000-0000440B0000}"/>
    <cellStyle name="40% - Énfasis3 11" xfId="6002" xr:uid="{00000000-0005-0000-0000-0000450B0000}"/>
    <cellStyle name="40% - Énfasis3 2" xfId="6003" xr:uid="{00000000-0005-0000-0000-0000460B0000}"/>
    <cellStyle name="40% - Énfasis3 2 2" xfId="6004" xr:uid="{00000000-0005-0000-0000-0000470B0000}"/>
    <cellStyle name="40% - Énfasis3 2 2 2" xfId="6005" xr:uid="{00000000-0005-0000-0000-0000480B0000}"/>
    <cellStyle name="40% - Énfasis3 2 2 2 2" xfId="6006" xr:uid="{00000000-0005-0000-0000-0000490B0000}"/>
    <cellStyle name="40% - Énfasis3 2 2 2 2 2" xfId="6007" xr:uid="{00000000-0005-0000-0000-00004A0B0000}"/>
    <cellStyle name="40% - Énfasis3 2 2 2 2 2 2" xfId="6008" xr:uid="{00000000-0005-0000-0000-00004B0B0000}"/>
    <cellStyle name="40% - Énfasis3 2 2 2 2 3" xfId="6009" xr:uid="{00000000-0005-0000-0000-00004C0B0000}"/>
    <cellStyle name="40% - Énfasis3 2 2 2 3" xfId="6010" xr:uid="{00000000-0005-0000-0000-00004D0B0000}"/>
    <cellStyle name="40% - Énfasis3 2 2 2 3 2" xfId="6011" xr:uid="{00000000-0005-0000-0000-00004E0B0000}"/>
    <cellStyle name="40% - Énfasis3 2 2 2 4" xfId="6012" xr:uid="{00000000-0005-0000-0000-00004F0B0000}"/>
    <cellStyle name="40% - Énfasis3 2 2 3" xfId="6013" xr:uid="{00000000-0005-0000-0000-0000500B0000}"/>
    <cellStyle name="40% - Énfasis3 2 2 3 2" xfId="6014" xr:uid="{00000000-0005-0000-0000-0000510B0000}"/>
    <cellStyle name="40% - Énfasis3 2 2 3 2 2" xfId="6015" xr:uid="{00000000-0005-0000-0000-0000520B0000}"/>
    <cellStyle name="40% - Énfasis3 2 2 3 3" xfId="6016" xr:uid="{00000000-0005-0000-0000-0000530B0000}"/>
    <cellStyle name="40% - Énfasis3 2 2 4" xfId="6017" xr:uid="{00000000-0005-0000-0000-0000540B0000}"/>
    <cellStyle name="40% - Énfasis3 2 2 4 2" xfId="6018" xr:uid="{00000000-0005-0000-0000-0000550B0000}"/>
    <cellStyle name="40% - Énfasis3 2 2 5" xfId="6019" xr:uid="{00000000-0005-0000-0000-0000560B0000}"/>
    <cellStyle name="40% - Énfasis3 2 3" xfId="6020" xr:uid="{00000000-0005-0000-0000-0000570B0000}"/>
    <cellStyle name="40% - Énfasis3 2 3 2" xfId="6021" xr:uid="{00000000-0005-0000-0000-0000580B0000}"/>
    <cellStyle name="40% - Énfasis3 2 3 2 2" xfId="6022" xr:uid="{00000000-0005-0000-0000-0000590B0000}"/>
    <cellStyle name="40% - Énfasis3 2 3 2 2 2" xfId="6023" xr:uid="{00000000-0005-0000-0000-00005A0B0000}"/>
    <cellStyle name="40% - Énfasis3 2 3 2 2 2 2" xfId="6024" xr:uid="{00000000-0005-0000-0000-00005B0B0000}"/>
    <cellStyle name="40% - Énfasis3 2 3 2 2 3" xfId="6025" xr:uid="{00000000-0005-0000-0000-00005C0B0000}"/>
    <cellStyle name="40% - Énfasis3 2 3 2 3" xfId="6026" xr:uid="{00000000-0005-0000-0000-00005D0B0000}"/>
    <cellStyle name="40% - Énfasis3 2 3 2 3 2" xfId="6027" xr:uid="{00000000-0005-0000-0000-00005E0B0000}"/>
    <cellStyle name="40% - Énfasis3 2 3 2 4" xfId="6028" xr:uid="{00000000-0005-0000-0000-00005F0B0000}"/>
    <cellStyle name="40% - Énfasis3 2 3 3" xfId="6029" xr:uid="{00000000-0005-0000-0000-0000600B0000}"/>
    <cellStyle name="40% - Énfasis3 2 3 3 2" xfId="6030" xr:uid="{00000000-0005-0000-0000-0000610B0000}"/>
    <cellStyle name="40% - Énfasis3 2 3 3 2 2" xfId="6031" xr:uid="{00000000-0005-0000-0000-0000620B0000}"/>
    <cellStyle name="40% - Énfasis3 2 3 3 3" xfId="6032" xr:uid="{00000000-0005-0000-0000-0000630B0000}"/>
    <cellStyle name="40% - Énfasis3 2 3 4" xfId="6033" xr:uid="{00000000-0005-0000-0000-0000640B0000}"/>
    <cellStyle name="40% - Énfasis3 2 3 4 2" xfId="6034" xr:uid="{00000000-0005-0000-0000-0000650B0000}"/>
    <cellStyle name="40% - Énfasis3 2 3 5" xfId="6035" xr:uid="{00000000-0005-0000-0000-0000660B0000}"/>
    <cellStyle name="40% - Énfasis3 2 4" xfId="6036" xr:uid="{00000000-0005-0000-0000-0000670B0000}"/>
    <cellStyle name="40% - Énfasis3 2 4 2" xfId="6037" xr:uid="{00000000-0005-0000-0000-0000680B0000}"/>
    <cellStyle name="40% - Énfasis3 2 4 2 2" xfId="6038" xr:uid="{00000000-0005-0000-0000-0000690B0000}"/>
    <cellStyle name="40% - Énfasis3 2 4 2 2 2" xfId="6039" xr:uid="{00000000-0005-0000-0000-00006A0B0000}"/>
    <cellStyle name="40% - Énfasis3 2 4 2 3" xfId="6040" xr:uid="{00000000-0005-0000-0000-00006B0B0000}"/>
    <cellStyle name="40% - Énfasis3 2 4 3" xfId="6041" xr:uid="{00000000-0005-0000-0000-00006C0B0000}"/>
    <cellStyle name="40% - Énfasis3 2 4 3 2" xfId="6042" xr:uid="{00000000-0005-0000-0000-00006D0B0000}"/>
    <cellStyle name="40% - Énfasis3 2 4 4" xfId="6043" xr:uid="{00000000-0005-0000-0000-00006E0B0000}"/>
    <cellStyle name="40% - Énfasis3 2 5" xfId="6044" xr:uid="{00000000-0005-0000-0000-00006F0B0000}"/>
    <cellStyle name="40% - Énfasis3 2 5 2" xfId="6045" xr:uid="{00000000-0005-0000-0000-0000700B0000}"/>
    <cellStyle name="40% - Énfasis3 2 5 2 2" xfId="6046" xr:uid="{00000000-0005-0000-0000-0000710B0000}"/>
    <cellStyle name="40% - Énfasis3 2 5 3" xfId="6047" xr:uid="{00000000-0005-0000-0000-0000720B0000}"/>
    <cellStyle name="40% - Énfasis3 2 6" xfId="6048" xr:uid="{00000000-0005-0000-0000-0000730B0000}"/>
    <cellStyle name="40% - Énfasis3 2 6 2" xfId="6049" xr:uid="{00000000-0005-0000-0000-0000740B0000}"/>
    <cellStyle name="40% - Énfasis3 2 7" xfId="6050" xr:uid="{00000000-0005-0000-0000-0000750B0000}"/>
    <cellStyle name="40% - Énfasis3 3" xfId="6051" xr:uid="{00000000-0005-0000-0000-0000760B0000}"/>
    <cellStyle name="40% - Énfasis3 3 2" xfId="6052" xr:uid="{00000000-0005-0000-0000-0000770B0000}"/>
    <cellStyle name="40% - Énfasis3 3 2 2" xfId="6053" xr:uid="{00000000-0005-0000-0000-0000780B0000}"/>
    <cellStyle name="40% - Énfasis3 3 2 2 2" xfId="6054" xr:uid="{00000000-0005-0000-0000-0000790B0000}"/>
    <cellStyle name="40% - Énfasis3 3 2 2 2 2" xfId="6055" xr:uid="{00000000-0005-0000-0000-00007A0B0000}"/>
    <cellStyle name="40% - Énfasis3 3 2 2 2 2 2" xfId="6056" xr:uid="{00000000-0005-0000-0000-00007B0B0000}"/>
    <cellStyle name="40% - Énfasis3 3 2 2 2 3" xfId="6057" xr:uid="{00000000-0005-0000-0000-00007C0B0000}"/>
    <cellStyle name="40% - Énfasis3 3 2 2 3" xfId="6058" xr:uid="{00000000-0005-0000-0000-00007D0B0000}"/>
    <cellStyle name="40% - Énfasis3 3 2 2 3 2" xfId="6059" xr:uid="{00000000-0005-0000-0000-00007E0B0000}"/>
    <cellStyle name="40% - Énfasis3 3 2 2 4" xfId="6060" xr:uid="{00000000-0005-0000-0000-00007F0B0000}"/>
    <cellStyle name="40% - Énfasis3 3 2 3" xfId="6061" xr:uid="{00000000-0005-0000-0000-0000800B0000}"/>
    <cellStyle name="40% - Énfasis3 3 2 3 2" xfId="6062" xr:uid="{00000000-0005-0000-0000-0000810B0000}"/>
    <cellStyle name="40% - Énfasis3 3 2 3 2 2" xfId="6063" xr:uid="{00000000-0005-0000-0000-0000820B0000}"/>
    <cellStyle name="40% - Énfasis3 3 2 3 3" xfId="6064" xr:uid="{00000000-0005-0000-0000-0000830B0000}"/>
    <cellStyle name="40% - Énfasis3 3 2 4" xfId="6065" xr:uid="{00000000-0005-0000-0000-0000840B0000}"/>
    <cellStyle name="40% - Énfasis3 3 2 4 2" xfId="6066" xr:uid="{00000000-0005-0000-0000-0000850B0000}"/>
    <cellStyle name="40% - Énfasis3 3 2 5" xfId="6067" xr:uid="{00000000-0005-0000-0000-0000860B0000}"/>
    <cellStyle name="40% - Énfasis3 3 3" xfId="6068" xr:uid="{00000000-0005-0000-0000-0000870B0000}"/>
    <cellStyle name="40% - Énfasis3 3 3 2" xfId="6069" xr:uid="{00000000-0005-0000-0000-0000880B0000}"/>
    <cellStyle name="40% - Énfasis3 3 3 2 2" xfId="6070" xr:uid="{00000000-0005-0000-0000-0000890B0000}"/>
    <cellStyle name="40% - Énfasis3 3 3 2 2 2" xfId="6071" xr:uid="{00000000-0005-0000-0000-00008A0B0000}"/>
    <cellStyle name="40% - Énfasis3 3 3 2 2 2 2" xfId="6072" xr:uid="{00000000-0005-0000-0000-00008B0B0000}"/>
    <cellStyle name="40% - Énfasis3 3 3 2 2 3" xfId="6073" xr:uid="{00000000-0005-0000-0000-00008C0B0000}"/>
    <cellStyle name="40% - Énfasis3 3 3 2 3" xfId="6074" xr:uid="{00000000-0005-0000-0000-00008D0B0000}"/>
    <cellStyle name="40% - Énfasis3 3 3 2 3 2" xfId="6075" xr:uid="{00000000-0005-0000-0000-00008E0B0000}"/>
    <cellStyle name="40% - Énfasis3 3 3 2 4" xfId="6076" xr:uid="{00000000-0005-0000-0000-00008F0B0000}"/>
    <cellStyle name="40% - Énfasis3 3 3 3" xfId="6077" xr:uid="{00000000-0005-0000-0000-0000900B0000}"/>
    <cellStyle name="40% - Énfasis3 3 3 3 2" xfId="6078" xr:uid="{00000000-0005-0000-0000-0000910B0000}"/>
    <cellStyle name="40% - Énfasis3 3 3 3 2 2" xfId="6079" xr:uid="{00000000-0005-0000-0000-0000920B0000}"/>
    <cellStyle name="40% - Énfasis3 3 3 3 3" xfId="6080" xr:uid="{00000000-0005-0000-0000-0000930B0000}"/>
    <cellStyle name="40% - Énfasis3 3 3 4" xfId="6081" xr:uid="{00000000-0005-0000-0000-0000940B0000}"/>
    <cellStyle name="40% - Énfasis3 3 3 4 2" xfId="6082" xr:uid="{00000000-0005-0000-0000-0000950B0000}"/>
    <cellStyle name="40% - Énfasis3 3 3 5" xfId="6083" xr:uid="{00000000-0005-0000-0000-0000960B0000}"/>
    <cellStyle name="40% - Énfasis3 3 4" xfId="6084" xr:uid="{00000000-0005-0000-0000-0000970B0000}"/>
    <cellStyle name="40% - Énfasis3 3 4 2" xfId="6085" xr:uid="{00000000-0005-0000-0000-0000980B0000}"/>
    <cellStyle name="40% - Énfasis3 3 4 2 2" xfId="6086" xr:uid="{00000000-0005-0000-0000-0000990B0000}"/>
    <cellStyle name="40% - Énfasis3 3 4 2 2 2" xfId="6087" xr:uid="{00000000-0005-0000-0000-00009A0B0000}"/>
    <cellStyle name="40% - Énfasis3 3 4 2 3" xfId="6088" xr:uid="{00000000-0005-0000-0000-00009B0B0000}"/>
    <cellStyle name="40% - Énfasis3 3 4 3" xfId="6089" xr:uid="{00000000-0005-0000-0000-00009C0B0000}"/>
    <cellStyle name="40% - Énfasis3 3 4 3 2" xfId="6090" xr:uid="{00000000-0005-0000-0000-00009D0B0000}"/>
    <cellStyle name="40% - Énfasis3 3 4 4" xfId="6091" xr:uid="{00000000-0005-0000-0000-00009E0B0000}"/>
    <cellStyle name="40% - Énfasis3 3 5" xfId="6092" xr:uid="{00000000-0005-0000-0000-00009F0B0000}"/>
    <cellStyle name="40% - Énfasis3 3 5 2" xfId="6093" xr:uid="{00000000-0005-0000-0000-0000A00B0000}"/>
    <cellStyle name="40% - Énfasis3 3 5 2 2" xfId="6094" xr:uid="{00000000-0005-0000-0000-0000A10B0000}"/>
    <cellStyle name="40% - Énfasis3 3 5 3" xfId="6095" xr:uid="{00000000-0005-0000-0000-0000A20B0000}"/>
    <cellStyle name="40% - Énfasis3 3 6" xfId="6096" xr:uid="{00000000-0005-0000-0000-0000A30B0000}"/>
    <cellStyle name="40% - Énfasis3 3 6 2" xfId="6097" xr:uid="{00000000-0005-0000-0000-0000A40B0000}"/>
    <cellStyle name="40% - Énfasis3 3 7" xfId="6098" xr:uid="{00000000-0005-0000-0000-0000A50B0000}"/>
    <cellStyle name="40% - Énfasis3 4" xfId="6099" xr:uid="{00000000-0005-0000-0000-0000A60B0000}"/>
    <cellStyle name="40% - Énfasis3 4 2" xfId="6100" xr:uid="{00000000-0005-0000-0000-0000A70B0000}"/>
    <cellStyle name="40% - Énfasis3 4 2 2" xfId="6101" xr:uid="{00000000-0005-0000-0000-0000A80B0000}"/>
    <cellStyle name="40% - Énfasis3 4 2 2 2" xfId="6102" xr:uid="{00000000-0005-0000-0000-0000A90B0000}"/>
    <cellStyle name="40% - Énfasis3 4 2 2 2 2" xfId="6103" xr:uid="{00000000-0005-0000-0000-0000AA0B0000}"/>
    <cellStyle name="40% - Énfasis3 4 2 2 2 2 2" xfId="6104" xr:uid="{00000000-0005-0000-0000-0000AB0B0000}"/>
    <cellStyle name="40% - Énfasis3 4 2 2 2 3" xfId="6105" xr:uid="{00000000-0005-0000-0000-0000AC0B0000}"/>
    <cellStyle name="40% - Énfasis3 4 2 2 3" xfId="6106" xr:uid="{00000000-0005-0000-0000-0000AD0B0000}"/>
    <cellStyle name="40% - Énfasis3 4 2 2 3 2" xfId="6107" xr:uid="{00000000-0005-0000-0000-0000AE0B0000}"/>
    <cellStyle name="40% - Énfasis3 4 2 2 4" xfId="6108" xr:uid="{00000000-0005-0000-0000-0000AF0B0000}"/>
    <cellStyle name="40% - Énfasis3 4 2 3" xfId="6109" xr:uid="{00000000-0005-0000-0000-0000B00B0000}"/>
    <cellStyle name="40% - Énfasis3 4 2 3 2" xfId="6110" xr:uid="{00000000-0005-0000-0000-0000B10B0000}"/>
    <cellStyle name="40% - Énfasis3 4 2 3 2 2" xfId="6111" xr:uid="{00000000-0005-0000-0000-0000B20B0000}"/>
    <cellStyle name="40% - Énfasis3 4 2 3 3" xfId="6112" xr:uid="{00000000-0005-0000-0000-0000B30B0000}"/>
    <cellStyle name="40% - Énfasis3 4 2 4" xfId="6113" xr:uid="{00000000-0005-0000-0000-0000B40B0000}"/>
    <cellStyle name="40% - Énfasis3 4 2 4 2" xfId="6114" xr:uid="{00000000-0005-0000-0000-0000B50B0000}"/>
    <cellStyle name="40% - Énfasis3 4 2 5" xfId="6115" xr:uid="{00000000-0005-0000-0000-0000B60B0000}"/>
    <cellStyle name="40% - Énfasis3 4 3" xfId="6116" xr:uid="{00000000-0005-0000-0000-0000B70B0000}"/>
    <cellStyle name="40% - Énfasis3 4 3 2" xfId="6117" xr:uid="{00000000-0005-0000-0000-0000B80B0000}"/>
    <cellStyle name="40% - Énfasis3 4 3 2 2" xfId="6118" xr:uid="{00000000-0005-0000-0000-0000B90B0000}"/>
    <cellStyle name="40% - Énfasis3 4 3 2 2 2" xfId="6119" xr:uid="{00000000-0005-0000-0000-0000BA0B0000}"/>
    <cellStyle name="40% - Énfasis3 4 3 2 2 2 2" xfId="6120" xr:uid="{00000000-0005-0000-0000-0000BB0B0000}"/>
    <cellStyle name="40% - Énfasis3 4 3 2 2 3" xfId="6121" xr:uid="{00000000-0005-0000-0000-0000BC0B0000}"/>
    <cellStyle name="40% - Énfasis3 4 3 2 3" xfId="6122" xr:uid="{00000000-0005-0000-0000-0000BD0B0000}"/>
    <cellStyle name="40% - Énfasis3 4 3 2 3 2" xfId="6123" xr:uid="{00000000-0005-0000-0000-0000BE0B0000}"/>
    <cellStyle name="40% - Énfasis3 4 3 2 4" xfId="6124" xr:uid="{00000000-0005-0000-0000-0000BF0B0000}"/>
    <cellStyle name="40% - Énfasis3 4 3 3" xfId="6125" xr:uid="{00000000-0005-0000-0000-0000C00B0000}"/>
    <cellStyle name="40% - Énfasis3 4 3 3 2" xfId="6126" xr:uid="{00000000-0005-0000-0000-0000C10B0000}"/>
    <cellStyle name="40% - Énfasis3 4 3 3 2 2" xfId="6127" xr:uid="{00000000-0005-0000-0000-0000C20B0000}"/>
    <cellStyle name="40% - Énfasis3 4 3 3 3" xfId="6128" xr:uid="{00000000-0005-0000-0000-0000C30B0000}"/>
    <cellStyle name="40% - Énfasis3 4 3 4" xfId="6129" xr:uid="{00000000-0005-0000-0000-0000C40B0000}"/>
    <cellStyle name="40% - Énfasis3 4 3 4 2" xfId="6130" xr:uid="{00000000-0005-0000-0000-0000C50B0000}"/>
    <cellStyle name="40% - Énfasis3 4 3 5" xfId="6131" xr:uid="{00000000-0005-0000-0000-0000C60B0000}"/>
    <cellStyle name="40% - Énfasis3 4 4" xfId="6132" xr:uid="{00000000-0005-0000-0000-0000C70B0000}"/>
    <cellStyle name="40% - Énfasis3 4 4 2" xfId="6133" xr:uid="{00000000-0005-0000-0000-0000C80B0000}"/>
    <cellStyle name="40% - Énfasis3 4 4 2 2" xfId="6134" xr:uid="{00000000-0005-0000-0000-0000C90B0000}"/>
    <cellStyle name="40% - Énfasis3 4 4 2 2 2" xfId="6135" xr:uid="{00000000-0005-0000-0000-0000CA0B0000}"/>
    <cellStyle name="40% - Énfasis3 4 4 2 3" xfId="6136" xr:uid="{00000000-0005-0000-0000-0000CB0B0000}"/>
    <cellStyle name="40% - Énfasis3 4 4 3" xfId="6137" xr:uid="{00000000-0005-0000-0000-0000CC0B0000}"/>
    <cellStyle name="40% - Énfasis3 4 4 3 2" xfId="6138" xr:uid="{00000000-0005-0000-0000-0000CD0B0000}"/>
    <cellStyle name="40% - Énfasis3 4 4 4" xfId="6139" xr:uid="{00000000-0005-0000-0000-0000CE0B0000}"/>
    <cellStyle name="40% - Énfasis3 4 5" xfId="6140" xr:uid="{00000000-0005-0000-0000-0000CF0B0000}"/>
    <cellStyle name="40% - Énfasis3 4 5 2" xfId="6141" xr:uid="{00000000-0005-0000-0000-0000D00B0000}"/>
    <cellStyle name="40% - Énfasis3 4 5 2 2" xfId="6142" xr:uid="{00000000-0005-0000-0000-0000D10B0000}"/>
    <cellStyle name="40% - Énfasis3 4 5 3" xfId="6143" xr:uid="{00000000-0005-0000-0000-0000D20B0000}"/>
    <cellStyle name="40% - Énfasis3 4 6" xfId="6144" xr:uid="{00000000-0005-0000-0000-0000D30B0000}"/>
    <cellStyle name="40% - Énfasis3 4 6 2" xfId="6145" xr:uid="{00000000-0005-0000-0000-0000D40B0000}"/>
    <cellStyle name="40% - Énfasis3 4 7" xfId="6146" xr:uid="{00000000-0005-0000-0000-0000D50B0000}"/>
    <cellStyle name="40% - Énfasis3 5" xfId="6147" xr:uid="{00000000-0005-0000-0000-0000D60B0000}"/>
    <cellStyle name="40% - Énfasis3 5 2" xfId="6148" xr:uid="{00000000-0005-0000-0000-0000D70B0000}"/>
    <cellStyle name="40% - Énfasis3 5 2 2" xfId="6149" xr:uid="{00000000-0005-0000-0000-0000D80B0000}"/>
    <cellStyle name="40% - Énfasis3 5 2 2 2" xfId="6150" xr:uid="{00000000-0005-0000-0000-0000D90B0000}"/>
    <cellStyle name="40% - Énfasis3 5 2 2 2 2" xfId="6151" xr:uid="{00000000-0005-0000-0000-0000DA0B0000}"/>
    <cellStyle name="40% - Énfasis3 5 2 2 2 2 2" xfId="6152" xr:uid="{00000000-0005-0000-0000-0000DB0B0000}"/>
    <cellStyle name="40% - Énfasis3 5 2 2 2 3" xfId="6153" xr:uid="{00000000-0005-0000-0000-0000DC0B0000}"/>
    <cellStyle name="40% - Énfasis3 5 2 2 3" xfId="6154" xr:uid="{00000000-0005-0000-0000-0000DD0B0000}"/>
    <cellStyle name="40% - Énfasis3 5 2 2 3 2" xfId="6155" xr:uid="{00000000-0005-0000-0000-0000DE0B0000}"/>
    <cellStyle name="40% - Énfasis3 5 2 2 4" xfId="6156" xr:uid="{00000000-0005-0000-0000-0000DF0B0000}"/>
    <cellStyle name="40% - Énfasis3 5 2 3" xfId="6157" xr:uid="{00000000-0005-0000-0000-0000E00B0000}"/>
    <cellStyle name="40% - Énfasis3 5 2 3 2" xfId="6158" xr:uid="{00000000-0005-0000-0000-0000E10B0000}"/>
    <cellStyle name="40% - Énfasis3 5 2 3 2 2" xfId="6159" xr:uid="{00000000-0005-0000-0000-0000E20B0000}"/>
    <cellStyle name="40% - Énfasis3 5 2 3 3" xfId="6160" xr:uid="{00000000-0005-0000-0000-0000E30B0000}"/>
    <cellStyle name="40% - Énfasis3 5 2 4" xfId="6161" xr:uid="{00000000-0005-0000-0000-0000E40B0000}"/>
    <cellStyle name="40% - Énfasis3 5 2 4 2" xfId="6162" xr:uid="{00000000-0005-0000-0000-0000E50B0000}"/>
    <cellStyle name="40% - Énfasis3 5 2 5" xfId="6163" xr:uid="{00000000-0005-0000-0000-0000E60B0000}"/>
    <cellStyle name="40% - Énfasis3 5 3" xfId="6164" xr:uid="{00000000-0005-0000-0000-0000E70B0000}"/>
    <cellStyle name="40% - Énfasis3 5 3 2" xfId="6165" xr:uid="{00000000-0005-0000-0000-0000E80B0000}"/>
    <cellStyle name="40% - Énfasis3 5 3 2 2" xfId="6166" xr:uid="{00000000-0005-0000-0000-0000E90B0000}"/>
    <cellStyle name="40% - Énfasis3 5 3 2 2 2" xfId="6167" xr:uid="{00000000-0005-0000-0000-0000EA0B0000}"/>
    <cellStyle name="40% - Énfasis3 5 3 2 2 2 2" xfId="6168" xr:uid="{00000000-0005-0000-0000-0000EB0B0000}"/>
    <cellStyle name="40% - Énfasis3 5 3 2 2 3" xfId="6169" xr:uid="{00000000-0005-0000-0000-0000EC0B0000}"/>
    <cellStyle name="40% - Énfasis3 5 3 2 3" xfId="6170" xr:uid="{00000000-0005-0000-0000-0000ED0B0000}"/>
    <cellStyle name="40% - Énfasis3 5 3 2 3 2" xfId="6171" xr:uid="{00000000-0005-0000-0000-0000EE0B0000}"/>
    <cellStyle name="40% - Énfasis3 5 3 2 4" xfId="6172" xr:uid="{00000000-0005-0000-0000-0000EF0B0000}"/>
    <cellStyle name="40% - Énfasis3 5 3 3" xfId="6173" xr:uid="{00000000-0005-0000-0000-0000F00B0000}"/>
    <cellStyle name="40% - Énfasis3 5 3 3 2" xfId="6174" xr:uid="{00000000-0005-0000-0000-0000F10B0000}"/>
    <cellStyle name="40% - Énfasis3 5 3 3 2 2" xfId="6175" xr:uid="{00000000-0005-0000-0000-0000F20B0000}"/>
    <cellStyle name="40% - Énfasis3 5 3 3 3" xfId="6176" xr:uid="{00000000-0005-0000-0000-0000F30B0000}"/>
    <cellStyle name="40% - Énfasis3 5 3 4" xfId="6177" xr:uid="{00000000-0005-0000-0000-0000F40B0000}"/>
    <cellStyle name="40% - Énfasis3 5 3 4 2" xfId="6178" xr:uid="{00000000-0005-0000-0000-0000F50B0000}"/>
    <cellStyle name="40% - Énfasis3 5 3 5" xfId="6179" xr:uid="{00000000-0005-0000-0000-0000F60B0000}"/>
    <cellStyle name="40% - Énfasis3 5 4" xfId="6180" xr:uid="{00000000-0005-0000-0000-0000F70B0000}"/>
    <cellStyle name="40% - Énfasis3 5 4 2" xfId="6181" xr:uid="{00000000-0005-0000-0000-0000F80B0000}"/>
    <cellStyle name="40% - Énfasis3 5 4 2 2" xfId="6182" xr:uid="{00000000-0005-0000-0000-0000F90B0000}"/>
    <cellStyle name="40% - Énfasis3 5 4 2 2 2" xfId="6183" xr:uid="{00000000-0005-0000-0000-0000FA0B0000}"/>
    <cellStyle name="40% - Énfasis3 5 4 2 3" xfId="6184" xr:uid="{00000000-0005-0000-0000-0000FB0B0000}"/>
    <cellStyle name="40% - Énfasis3 5 4 3" xfId="6185" xr:uid="{00000000-0005-0000-0000-0000FC0B0000}"/>
    <cellStyle name="40% - Énfasis3 5 4 3 2" xfId="6186" xr:uid="{00000000-0005-0000-0000-0000FD0B0000}"/>
    <cellStyle name="40% - Énfasis3 5 4 4" xfId="6187" xr:uid="{00000000-0005-0000-0000-0000FE0B0000}"/>
    <cellStyle name="40% - Énfasis3 5 5" xfId="6188" xr:uid="{00000000-0005-0000-0000-0000FF0B0000}"/>
    <cellStyle name="40% - Énfasis3 5 5 2" xfId="6189" xr:uid="{00000000-0005-0000-0000-0000000C0000}"/>
    <cellStyle name="40% - Énfasis3 5 5 2 2" xfId="6190" xr:uid="{00000000-0005-0000-0000-0000010C0000}"/>
    <cellStyle name="40% - Énfasis3 5 5 3" xfId="6191" xr:uid="{00000000-0005-0000-0000-0000020C0000}"/>
    <cellStyle name="40% - Énfasis3 5 6" xfId="6192" xr:uid="{00000000-0005-0000-0000-0000030C0000}"/>
    <cellStyle name="40% - Énfasis3 5 6 2" xfId="6193" xr:uid="{00000000-0005-0000-0000-0000040C0000}"/>
    <cellStyle name="40% - Énfasis3 5 7" xfId="6194" xr:uid="{00000000-0005-0000-0000-0000050C0000}"/>
    <cellStyle name="40% - Énfasis3 6" xfId="6195" xr:uid="{00000000-0005-0000-0000-0000060C0000}"/>
    <cellStyle name="40% - Énfasis3 6 2" xfId="6196" xr:uid="{00000000-0005-0000-0000-0000070C0000}"/>
    <cellStyle name="40% - Énfasis3 6 2 2" xfId="6197" xr:uid="{00000000-0005-0000-0000-0000080C0000}"/>
    <cellStyle name="40% - Énfasis3 6 2 2 2" xfId="6198" xr:uid="{00000000-0005-0000-0000-0000090C0000}"/>
    <cellStyle name="40% - Énfasis3 6 2 2 2 2" xfId="6199" xr:uid="{00000000-0005-0000-0000-00000A0C0000}"/>
    <cellStyle name="40% - Énfasis3 6 2 2 3" xfId="6200" xr:uid="{00000000-0005-0000-0000-00000B0C0000}"/>
    <cellStyle name="40% - Énfasis3 6 2 3" xfId="6201" xr:uid="{00000000-0005-0000-0000-00000C0C0000}"/>
    <cellStyle name="40% - Énfasis3 6 2 3 2" xfId="6202" xr:uid="{00000000-0005-0000-0000-00000D0C0000}"/>
    <cellStyle name="40% - Énfasis3 6 2 4" xfId="6203" xr:uid="{00000000-0005-0000-0000-00000E0C0000}"/>
    <cellStyle name="40% - Énfasis3 6 3" xfId="6204" xr:uid="{00000000-0005-0000-0000-00000F0C0000}"/>
    <cellStyle name="40% - Énfasis3 6 3 2" xfId="6205" xr:uid="{00000000-0005-0000-0000-0000100C0000}"/>
    <cellStyle name="40% - Énfasis3 6 3 2 2" xfId="6206" xr:uid="{00000000-0005-0000-0000-0000110C0000}"/>
    <cellStyle name="40% - Énfasis3 6 3 3" xfId="6207" xr:uid="{00000000-0005-0000-0000-0000120C0000}"/>
    <cellStyle name="40% - Énfasis3 6 4" xfId="6208" xr:uid="{00000000-0005-0000-0000-0000130C0000}"/>
    <cellStyle name="40% - Énfasis3 6 4 2" xfId="6209" xr:uid="{00000000-0005-0000-0000-0000140C0000}"/>
    <cellStyle name="40% - Énfasis3 6 5" xfId="6210" xr:uid="{00000000-0005-0000-0000-0000150C0000}"/>
    <cellStyle name="40% - Énfasis3 7" xfId="6211" xr:uid="{00000000-0005-0000-0000-0000160C0000}"/>
    <cellStyle name="40% - Énfasis3 7 2" xfId="6212" xr:uid="{00000000-0005-0000-0000-0000170C0000}"/>
    <cellStyle name="40% - Énfasis3 7 2 2" xfId="6213" xr:uid="{00000000-0005-0000-0000-0000180C0000}"/>
    <cellStyle name="40% - Énfasis3 7 2 2 2" xfId="6214" xr:uid="{00000000-0005-0000-0000-0000190C0000}"/>
    <cellStyle name="40% - Énfasis3 7 2 2 2 2" xfId="6215" xr:uid="{00000000-0005-0000-0000-00001A0C0000}"/>
    <cellStyle name="40% - Énfasis3 7 2 2 3" xfId="6216" xr:uid="{00000000-0005-0000-0000-00001B0C0000}"/>
    <cellStyle name="40% - Énfasis3 7 2 3" xfId="6217" xr:uid="{00000000-0005-0000-0000-00001C0C0000}"/>
    <cellStyle name="40% - Énfasis3 7 2 3 2" xfId="6218" xr:uid="{00000000-0005-0000-0000-00001D0C0000}"/>
    <cellStyle name="40% - Énfasis3 7 2 4" xfId="6219" xr:uid="{00000000-0005-0000-0000-00001E0C0000}"/>
    <cellStyle name="40% - Énfasis3 7 3" xfId="6220" xr:uid="{00000000-0005-0000-0000-00001F0C0000}"/>
    <cellStyle name="40% - Énfasis3 7 3 2" xfId="6221" xr:uid="{00000000-0005-0000-0000-0000200C0000}"/>
    <cellStyle name="40% - Énfasis3 7 3 2 2" xfId="6222" xr:uid="{00000000-0005-0000-0000-0000210C0000}"/>
    <cellStyle name="40% - Énfasis3 7 3 3" xfId="6223" xr:uid="{00000000-0005-0000-0000-0000220C0000}"/>
    <cellStyle name="40% - Énfasis3 7 4" xfId="6224" xr:uid="{00000000-0005-0000-0000-0000230C0000}"/>
    <cellStyle name="40% - Énfasis3 7 4 2" xfId="6225" xr:uid="{00000000-0005-0000-0000-0000240C0000}"/>
    <cellStyle name="40% - Énfasis3 7 5" xfId="6226" xr:uid="{00000000-0005-0000-0000-0000250C0000}"/>
    <cellStyle name="40% - Énfasis3 8" xfId="6227" xr:uid="{00000000-0005-0000-0000-0000260C0000}"/>
    <cellStyle name="40% - Énfasis3 8 2" xfId="6228" xr:uid="{00000000-0005-0000-0000-0000270C0000}"/>
    <cellStyle name="40% - Énfasis3 8 2 2" xfId="6229" xr:uid="{00000000-0005-0000-0000-0000280C0000}"/>
    <cellStyle name="40% - Énfasis3 8 2 2 2" xfId="6230" xr:uid="{00000000-0005-0000-0000-0000290C0000}"/>
    <cellStyle name="40% - Énfasis3 8 2 3" xfId="6231" xr:uid="{00000000-0005-0000-0000-00002A0C0000}"/>
    <cellStyle name="40% - Énfasis3 8 3" xfId="6232" xr:uid="{00000000-0005-0000-0000-00002B0C0000}"/>
    <cellStyle name="40% - Énfasis3 8 3 2" xfId="6233" xr:uid="{00000000-0005-0000-0000-00002C0C0000}"/>
    <cellStyle name="40% - Énfasis3 8 4" xfId="6234" xr:uid="{00000000-0005-0000-0000-00002D0C0000}"/>
    <cellStyle name="40% - Énfasis3 9" xfId="6235" xr:uid="{00000000-0005-0000-0000-00002E0C0000}"/>
    <cellStyle name="40% - Énfasis3 9 2" xfId="6236" xr:uid="{00000000-0005-0000-0000-00002F0C0000}"/>
    <cellStyle name="40% - Énfasis3 9 2 2" xfId="6237" xr:uid="{00000000-0005-0000-0000-0000300C0000}"/>
    <cellStyle name="40% - Énfasis3 9 3" xfId="6238" xr:uid="{00000000-0005-0000-0000-0000310C0000}"/>
    <cellStyle name="40% - Énfasis4 10" xfId="6240" xr:uid="{00000000-0005-0000-0000-0000320C0000}"/>
    <cellStyle name="40% - Énfasis4 10 2" xfId="6241" xr:uid="{00000000-0005-0000-0000-0000330C0000}"/>
    <cellStyle name="40% - Énfasis4 11" xfId="6242" xr:uid="{00000000-0005-0000-0000-0000340C0000}"/>
    <cellStyle name="40% - Énfasis4 2" xfId="6243" xr:uid="{00000000-0005-0000-0000-0000350C0000}"/>
    <cellStyle name="40% - Énfasis4 2 2" xfId="6244" xr:uid="{00000000-0005-0000-0000-0000360C0000}"/>
    <cellStyle name="40% - Énfasis4 2 2 2" xfId="6245" xr:uid="{00000000-0005-0000-0000-0000370C0000}"/>
    <cellStyle name="40% - Énfasis4 2 2 2 2" xfId="6246" xr:uid="{00000000-0005-0000-0000-0000380C0000}"/>
    <cellStyle name="40% - Énfasis4 2 2 2 2 2" xfId="6247" xr:uid="{00000000-0005-0000-0000-0000390C0000}"/>
    <cellStyle name="40% - Énfasis4 2 2 2 2 2 2" xfId="6248" xr:uid="{00000000-0005-0000-0000-00003A0C0000}"/>
    <cellStyle name="40% - Énfasis4 2 2 2 2 3" xfId="6249" xr:uid="{00000000-0005-0000-0000-00003B0C0000}"/>
    <cellStyle name="40% - Énfasis4 2 2 2 3" xfId="6250" xr:uid="{00000000-0005-0000-0000-00003C0C0000}"/>
    <cellStyle name="40% - Énfasis4 2 2 2 3 2" xfId="6251" xr:uid="{00000000-0005-0000-0000-00003D0C0000}"/>
    <cellStyle name="40% - Énfasis4 2 2 2 4" xfId="6252" xr:uid="{00000000-0005-0000-0000-00003E0C0000}"/>
    <cellStyle name="40% - Énfasis4 2 2 3" xfId="6253" xr:uid="{00000000-0005-0000-0000-00003F0C0000}"/>
    <cellStyle name="40% - Énfasis4 2 2 3 2" xfId="6254" xr:uid="{00000000-0005-0000-0000-0000400C0000}"/>
    <cellStyle name="40% - Énfasis4 2 2 3 2 2" xfId="6255" xr:uid="{00000000-0005-0000-0000-0000410C0000}"/>
    <cellStyle name="40% - Énfasis4 2 2 3 3" xfId="6256" xr:uid="{00000000-0005-0000-0000-0000420C0000}"/>
    <cellStyle name="40% - Énfasis4 2 2 4" xfId="6257" xr:uid="{00000000-0005-0000-0000-0000430C0000}"/>
    <cellStyle name="40% - Énfasis4 2 2 4 2" xfId="6258" xr:uid="{00000000-0005-0000-0000-0000440C0000}"/>
    <cellStyle name="40% - Énfasis4 2 2 5" xfId="6259" xr:uid="{00000000-0005-0000-0000-0000450C0000}"/>
    <cellStyle name="40% - Énfasis4 2 3" xfId="6260" xr:uid="{00000000-0005-0000-0000-0000460C0000}"/>
    <cellStyle name="40% - Énfasis4 2 3 2" xfId="6261" xr:uid="{00000000-0005-0000-0000-0000470C0000}"/>
    <cellStyle name="40% - Énfasis4 2 3 2 2" xfId="6262" xr:uid="{00000000-0005-0000-0000-0000480C0000}"/>
    <cellStyle name="40% - Énfasis4 2 3 2 2 2" xfId="6263" xr:uid="{00000000-0005-0000-0000-0000490C0000}"/>
    <cellStyle name="40% - Énfasis4 2 3 2 2 2 2" xfId="6264" xr:uid="{00000000-0005-0000-0000-00004A0C0000}"/>
    <cellStyle name="40% - Énfasis4 2 3 2 2 3" xfId="6265" xr:uid="{00000000-0005-0000-0000-00004B0C0000}"/>
    <cellStyle name="40% - Énfasis4 2 3 2 3" xfId="6266" xr:uid="{00000000-0005-0000-0000-00004C0C0000}"/>
    <cellStyle name="40% - Énfasis4 2 3 2 3 2" xfId="6267" xr:uid="{00000000-0005-0000-0000-00004D0C0000}"/>
    <cellStyle name="40% - Énfasis4 2 3 2 4" xfId="6268" xr:uid="{00000000-0005-0000-0000-00004E0C0000}"/>
    <cellStyle name="40% - Énfasis4 2 3 3" xfId="6269" xr:uid="{00000000-0005-0000-0000-00004F0C0000}"/>
    <cellStyle name="40% - Énfasis4 2 3 3 2" xfId="6270" xr:uid="{00000000-0005-0000-0000-0000500C0000}"/>
    <cellStyle name="40% - Énfasis4 2 3 3 2 2" xfId="6271" xr:uid="{00000000-0005-0000-0000-0000510C0000}"/>
    <cellStyle name="40% - Énfasis4 2 3 3 3" xfId="6272" xr:uid="{00000000-0005-0000-0000-0000520C0000}"/>
    <cellStyle name="40% - Énfasis4 2 3 4" xfId="6273" xr:uid="{00000000-0005-0000-0000-0000530C0000}"/>
    <cellStyle name="40% - Énfasis4 2 3 4 2" xfId="6274" xr:uid="{00000000-0005-0000-0000-0000540C0000}"/>
    <cellStyle name="40% - Énfasis4 2 3 5" xfId="6275" xr:uid="{00000000-0005-0000-0000-0000550C0000}"/>
    <cellStyle name="40% - Énfasis4 2 4" xfId="6276" xr:uid="{00000000-0005-0000-0000-0000560C0000}"/>
    <cellStyle name="40% - Énfasis4 2 4 2" xfId="6277" xr:uid="{00000000-0005-0000-0000-0000570C0000}"/>
    <cellStyle name="40% - Énfasis4 2 4 2 2" xfId="6278" xr:uid="{00000000-0005-0000-0000-0000580C0000}"/>
    <cellStyle name="40% - Énfasis4 2 4 2 2 2" xfId="6279" xr:uid="{00000000-0005-0000-0000-0000590C0000}"/>
    <cellStyle name="40% - Énfasis4 2 4 2 3" xfId="6280" xr:uid="{00000000-0005-0000-0000-00005A0C0000}"/>
    <cellStyle name="40% - Énfasis4 2 4 3" xfId="6281" xr:uid="{00000000-0005-0000-0000-00005B0C0000}"/>
    <cellStyle name="40% - Énfasis4 2 4 3 2" xfId="6282" xr:uid="{00000000-0005-0000-0000-00005C0C0000}"/>
    <cellStyle name="40% - Énfasis4 2 4 4" xfId="6283" xr:uid="{00000000-0005-0000-0000-00005D0C0000}"/>
    <cellStyle name="40% - Énfasis4 2 5" xfId="6284" xr:uid="{00000000-0005-0000-0000-00005E0C0000}"/>
    <cellStyle name="40% - Énfasis4 2 5 2" xfId="6285" xr:uid="{00000000-0005-0000-0000-00005F0C0000}"/>
    <cellStyle name="40% - Énfasis4 2 5 2 2" xfId="6286" xr:uid="{00000000-0005-0000-0000-0000600C0000}"/>
    <cellStyle name="40% - Énfasis4 2 5 3" xfId="6287" xr:uid="{00000000-0005-0000-0000-0000610C0000}"/>
    <cellStyle name="40% - Énfasis4 2 6" xfId="6288" xr:uid="{00000000-0005-0000-0000-0000620C0000}"/>
    <cellStyle name="40% - Énfasis4 2 6 2" xfId="6289" xr:uid="{00000000-0005-0000-0000-0000630C0000}"/>
    <cellStyle name="40% - Énfasis4 2 7" xfId="6290" xr:uid="{00000000-0005-0000-0000-0000640C0000}"/>
    <cellStyle name="40% - Énfasis4 3" xfId="6291" xr:uid="{00000000-0005-0000-0000-0000650C0000}"/>
    <cellStyle name="40% - Énfasis4 3 2" xfId="6292" xr:uid="{00000000-0005-0000-0000-0000660C0000}"/>
    <cellStyle name="40% - Énfasis4 3 2 2" xfId="6293" xr:uid="{00000000-0005-0000-0000-0000670C0000}"/>
    <cellStyle name="40% - Énfasis4 3 2 2 2" xfId="6294" xr:uid="{00000000-0005-0000-0000-0000680C0000}"/>
    <cellStyle name="40% - Énfasis4 3 2 2 2 2" xfId="6295" xr:uid="{00000000-0005-0000-0000-0000690C0000}"/>
    <cellStyle name="40% - Énfasis4 3 2 2 2 2 2" xfId="6296" xr:uid="{00000000-0005-0000-0000-00006A0C0000}"/>
    <cellStyle name="40% - Énfasis4 3 2 2 2 3" xfId="6297" xr:uid="{00000000-0005-0000-0000-00006B0C0000}"/>
    <cellStyle name="40% - Énfasis4 3 2 2 3" xfId="6298" xr:uid="{00000000-0005-0000-0000-00006C0C0000}"/>
    <cellStyle name="40% - Énfasis4 3 2 2 3 2" xfId="6299" xr:uid="{00000000-0005-0000-0000-00006D0C0000}"/>
    <cellStyle name="40% - Énfasis4 3 2 2 4" xfId="6300" xr:uid="{00000000-0005-0000-0000-00006E0C0000}"/>
    <cellStyle name="40% - Énfasis4 3 2 3" xfId="6301" xr:uid="{00000000-0005-0000-0000-00006F0C0000}"/>
    <cellStyle name="40% - Énfasis4 3 2 3 2" xfId="6302" xr:uid="{00000000-0005-0000-0000-0000700C0000}"/>
    <cellStyle name="40% - Énfasis4 3 2 3 2 2" xfId="6303" xr:uid="{00000000-0005-0000-0000-0000710C0000}"/>
    <cellStyle name="40% - Énfasis4 3 2 3 3" xfId="6304" xr:uid="{00000000-0005-0000-0000-0000720C0000}"/>
    <cellStyle name="40% - Énfasis4 3 2 4" xfId="6305" xr:uid="{00000000-0005-0000-0000-0000730C0000}"/>
    <cellStyle name="40% - Énfasis4 3 2 4 2" xfId="6306" xr:uid="{00000000-0005-0000-0000-0000740C0000}"/>
    <cellStyle name="40% - Énfasis4 3 2 5" xfId="6307" xr:uid="{00000000-0005-0000-0000-0000750C0000}"/>
    <cellStyle name="40% - Énfasis4 3 3" xfId="6308" xr:uid="{00000000-0005-0000-0000-0000760C0000}"/>
    <cellStyle name="40% - Énfasis4 3 3 2" xfId="6309" xr:uid="{00000000-0005-0000-0000-0000770C0000}"/>
    <cellStyle name="40% - Énfasis4 3 3 2 2" xfId="6310" xr:uid="{00000000-0005-0000-0000-0000780C0000}"/>
    <cellStyle name="40% - Énfasis4 3 3 2 2 2" xfId="6311" xr:uid="{00000000-0005-0000-0000-0000790C0000}"/>
    <cellStyle name="40% - Énfasis4 3 3 2 2 2 2" xfId="6312" xr:uid="{00000000-0005-0000-0000-00007A0C0000}"/>
    <cellStyle name="40% - Énfasis4 3 3 2 2 3" xfId="6313" xr:uid="{00000000-0005-0000-0000-00007B0C0000}"/>
    <cellStyle name="40% - Énfasis4 3 3 2 3" xfId="6314" xr:uid="{00000000-0005-0000-0000-00007C0C0000}"/>
    <cellStyle name="40% - Énfasis4 3 3 2 3 2" xfId="6315" xr:uid="{00000000-0005-0000-0000-00007D0C0000}"/>
    <cellStyle name="40% - Énfasis4 3 3 2 4" xfId="6316" xr:uid="{00000000-0005-0000-0000-00007E0C0000}"/>
    <cellStyle name="40% - Énfasis4 3 3 3" xfId="6317" xr:uid="{00000000-0005-0000-0000-00007F0C0000}"/>
    <cellStyle name="40% - Énfasis4 3 3 3 2" xfId="6318" xr:uid="{00000000-0005-0000-0000-0000800C0000}"/>
    <cellStyle name="40% - Énfasis4 3 3 3 2 2" xfId="6319" xr:uid="{00000000-0005-0000-0000-0000810C0000}"/>
    <cellStyle name="40% - Énfasis4 3 3 3 3" xfId="6320" xr:uid="{00000000-0005-0000-0000-0000820C0000}"/>
    <cellStyle name="40% - Énfasis4 3 3 4" xfId="6321" xr:uid="{00000000-0005-0000-0000-0000830C0000}"/>
    <cellStyle name="40% - Énfasis4 3 3 4 2" xfId="6322" xr:uid="{00000000-0005-0000-0000-0000840C0000}"/>
    <cellStyle name="40% - Énfasis4 3 3 5" xfId="6323" xr:uid="{00000000-0005-0000-0000-0000850C0000}"/>
    <cellStyle name="40% - Énfasis4 3 4" xfId="6324" xr:uid="{00000000-0005-0000-0000-0000860C0000}"/>
    <cellStyle name="40% - Énfasis4 3 4 2" xfId="6325" xr:uid="{00000000-0005-0000-0000-0000870C0000}"/>
    <cellStyle name="40% - Énfasis4 3 4 2 2" xfId="6326" xr:uid="{00000000-0005-0000-0000-0000880C0000}"/>
    <cellStyle name="40% - Énfasis4 3 4 2 2 2" xfId="6327" xr:uid="{00000000-0005-0000-0000-0000890C0000}"/>
    <cellStyle name="40% - Énfasis4 3 4 2 3" xfId="6328" xr:uid="{00000000-0005-0000-0000-00008A0C0000}"/>
    <cellStyle name="40% - Énfasis4 3 4 3" xfId="6329" xr:uid="{00000000-0005-0000-0000-00008B0C0000}"/>
    <cellStyle name="40% - Énfasis4 3 4 3 2" xfId="6330" xr:uid="{00000000-0005-0000-0000-00008C0C0000}"/>
    <cellStyle name="40% - Énfasis4 3 4 4" xfId="6331" xr:uid="{00000000-0005-0000-0000-00008D0C0000}"/>
    <cellStyle name="40% - Énfasis4 3 5" xfId="6332" xr:uid="{00000000-0005-0000-0000-00008E0C0000}"/>
    <cellStyle name="40% - Énfasis4 3 5 2" xfId="6333" xr:uid="{00000000-0005-0000-0000-00008F0C0000}"/>
    <cellStyle name="40% - Énfasis4 3 5 2 2" xfId="6334" xr:uid="{00000000-0005-0000-0000-0000900C0000}"/>
    <cellStyle name="40% - Énfasis4 3 5 3" xfId="6335" xr:uid="{00000000-0005-0000-0000-0000910C0000}"/>
    <cellStyle name="40% - Énfasis4 3 6" xfId="6336" xr:uid="{00000000-0005-0000-0000-0000920C0000}"/>
    <cellStyle name="40% - Énfasis4 3 6 2" xfId="6337" xr:uid="{00000000-0005-0000-0000-0000930C0000}"/>
    <cellStyle name="40% - Énfasis4 3 7" xfId="6338" xr:uid="{00000000-0005-0000-0000-0000940C0000}"/>
    <cellStyle name="40% - Énfasis4 4" xfId="6339" xr:uid="{00000000-0005-0000-0000-0000950C0000}"/>
    <cellStyle name="40% - Énfasis4 4 2" xfId="6340" xr:uid="{00000000-0005-0000-0000-0000960C0000}"/>
    <cellStyle name="40% - Énfasis4 4 2 2" xfId="6341" xr:uid="{00000000-0005-0000-0000-0000970C0000}"/>
    <cellStyle name="40% - Énfasis4 4 2 2 2" xfId="6342" xr:uid="{00000000-0005-0000-0000-0000980C0000}"/>
    <cellStyle name="40% - Énfasis4 4 2 2 2 2" xfId="6343" xr:uid="{00000000-0005-0000-0000-0000990C0000}"/>
    <cellStyle name="40% - Énfasis4 4 2 2 2 2 2" xfId="6344" xr:uid="{00000000-0005-0000-0000-00009A0C0000}"/>
    <cellStyle name="40% - Énfasis4 4 2 2 2 3" xfId="6345" xr:uid="{00000000-0005-0000-0000-00009B0C0000}"/>
    <cellStyle name="40% - Énfasis4 4 2 2 3" xfId="6346" xr:uid="{00000000-0005-0000-0000-00009C0C0000}"/>
    <cellStyle name="40% - Énfasis4 4 2 2 3 2" xfId="6347" xr:uid="{00000000-0005-0000-0000-00009D0C0000}"/>
    <cellStyle name="40% - Énfasis4 4 2 2 4" xfId="6348" xr:uid="{00000000-0005-0000-0000-00009E0C0000}"/>
    <cellStyle name="40% - Énfasis4 4 2 3" xfId="6349" xr:uid="{00000000-0005-0000-0000-00009F0C0000}"/>
    <cellStyle name="40% - Énfasis4 4 2 3 2" xfId="6350" xr:uid="{00000000-0005-0000-0000-0000A00C0000}"/>
    <cellStyle name="40% - Énfasis4 4 2 3 2 2" xfId="6351" xr:uid="{00000000-0005-0000-0000-0000A10C0000}"/>
    <cellStyle name="40% - Énfasis4 4 2 3 3" xfId="6352" xr:uid="{00000000-0005-0000-0000-0000A20C0000}"/>
    <cellStyle name="40% - Énfasis4 4 2 4" xfId="6353" xr:uid="{00000000-0005-0000-0000-0000A30C0000}"/>
    <cellStyle name="40% - Énfasis4 4 2 4 2" xfId="6354" xr:uid="{00000000-0005-0000-0000-0000A40C0000}"/>
    <cellStyle name="40% - Énfasis4 4 2 5" xfId="6355" xr:uid="{00000000-0005-0000-0000-0000A50C0000}"/>
    <cellStyle name="40% - Énfasis4 4 3" xfId="6356" xr:uid="{00000000-0005-0000-0000-0000A60C0000}"/>
    <cellStyle name="40% - Énfasis4 4 3 2" xfId="6357" xr:uid="{00000000-0005-0000-0000-0000A70C0000}"/>
    <cellStyle name="40% - Énfasis4 4 3 2 2" xfId="6358" xr:uid="{00000000-0005-0000-0000-0000A80C0000}"/>
    <cellStyle name="40% - Énfasis4 4 3 2 2 2" xfId="6359" xr:uid="{00000000-0005-0000-0000-0000A90C0000}"/>
    <cellStyle name="40% - Énfasis4 4 3 2 2 2 2" xfId="6360" xr:uid="{00000000-0005-0000-0000-0000AA0C0000}"/>
    <cellStyle name="40% - Énfasis4 4 3 2 2 3" xfId="6361" xr:uid="{00000000-0005-0000-0000-0000AB0C0000}"/>
    <cellStyle name="40% - Énfasis4 4 3 2 3" xfId="6362" xr:uid="{00000000-0005-0000-0000-0000AC0C0000}"/>
    <cellStyle name="40% - Énfasis4 4 3 2 3 2" xfId="6363" xr:uid="{00000000-0005-0000-0000-0000AD0C0000}"/>
    <cellStyle name="40% - Énfasis4 4 3 2 4" xfId="6364" xr:uid="{00000000-0005-0000-0000-0000AE0C0000}"/>
    <cellStyle name="40% - Énfasis4 4 3 3" xfId="6365" xr:uid="{00000000-0005-0000-0000-0000AF0C0000}"/>
    <cellStyle name="40% - Énfasis4 4 3 3 2" xfId="6366" xr:uid="{00000000-0005-0000-0000-0000B00C0000}"/>
    <cellStyle name="40% - Énfasis4 4 3 3 2 2" xfId="6367" xr:uid="{00000000-0005-0000-0000-0000B10C0000}"/>
    <cellStyle name="40% - Énfasis4 4 3 3 3" xfId="6368" xr:uid="{00000000-0005-0000-0000-0000B20C0000}"/>
    <cellStyle name="40% - Énfasis4 4 3 4" xfId="6369" xr:uid="{00000000-0005-0000-0000-0000B30C0000}"/>
    <cellStyle name="40% - Énfasis4 4 3 4 2" xfId="6370" xr:uid="{00000000-0005-0000-0000-0000B40C0000}"/>
    <cellStyle name="40% - Énfasis4 4 3 5" xfId="6371" xr:uid="{00000000-0005-0000-0000-0000B50C0000}"/>
    <cellStyle name="40% - Énfasis4 4 4" xfId="6372" xr:uid="{00000000-0005-0000-0000-0000B60C0000}"/>
    <cellStyle name="40% - Énfasis4 4 4 2" xfId="6373" xr:uid="{00000000-0005-0000-0000-0000B70C0000}"/>
    <cellStyle name="40% - Énfasis4 4 4 2 2" xfId="6374" xr:uid="{00000000-0005-0000-0000-0000B80C0000}"/>
    <cellStyle name="40% - Énfasis4 4 4 2 2 2" xfId="6375" xr:uid="{00000000-0005-0000-0000-0000B90C0000}"/>
    <cellStyle name="40% - Énfasis4 4 4 2 3" xfId="6376" xr:uid="{00000000-0005-0000-0000-0000BA0C0000}"/>
    <cellStyle name="40% - Énfasis4 4 4 3" xfId="6377" xr:uid="{00000000-0005-0000-0000-0000BB0C0000}"/>
    <cellStyle name="40% - Énfasis4 4 4 3 2" xfId="6378" xr:uid="{00000000-0005-0000-0000-0000BC0C0000}"/>
    <cellStyle name="40% - Énfasis4 4 4 4" xfId="6379" xr:uid="{00000000-0005-0000-0000-0000BD0C0000}"/>
    <cellStyle name="40% - Énfasis4 4 5" xfId="6380" xr:uid="{00000000-0005-0000-0000-0000BE0C0000}"/>
    <cellStyle name="40% - Énfasis4 4 5 2" xfId="6381" xr:uid="{00000000-0005-0000-0000-0000BF0C0000}"/>
    <cellStyle name="40% - Énfasis4 4 5 2 2" xfId="6382" xr:uid="{00000000-0005-0000-0000-0000C00C0000}"/>
    <cellStyle name="40% - Énfasis4 4 5 3" xfId="6383" xr:uid="{00000000-0005-0000-0000-0000C10C0000}"/>
    <cellStyle name="40% - Énfasis4 4 6" xfId="6384" xr:uid="{00000000-0005-0000-0000-0000C20C0000}"/>
    <cellStyle name="40% - Énfasis4 4 6 2" xfId="6385" xr:uid="{00000000-0005-0000-0000-0000C30C0000}"/>
    <cellStyle name="40% - Énfasis4 4 7" xfId="6386" xr:uid="{00000000-0005-0000-0000-0000C40C0000}"/>
    <cellStyle name="40% - Énfasis4 5" xfId="6387" xr:uid="{00000000-0005-0000-0000-0000C50C0000}"/>
    <cellStyle name="40% - Énfasis4 5 2" xfId="6388" xr:uid="{00000000-0005-0000-0000-0000C60C0000}"/>
    <cellStyle name="40% - Énfasis4 5 2 2" xfId="6389" xr:uid="{00000000-0005-0000-0000-0000C70C0000}"/>
    <cellStyle name="40% - Énfasis4 5 2 2 2" xfId="6390" xr:uid="{00000000-0005-0000-0000-0000C80C0000}"/>
    <cellStyle name="40% - Énfasis4 5 2 2 2 2" xfId="6391" xr:uid="{00000000-0005-0000-0000-0000C90C0000}"/>
    <cellStyle name="40% - Énfasis4 5 2 2 2 2 2" xfId="6392" xr:uid="{00000000-0005-0000-0000-0000CA0C0000}"/>
    <cellStyle name="40% - Énfasis4 5 2 2 2 3" xfId="6393" xr:uid="{00000000-0005-0000-0000-0000CB0C0000}"/>
    <cellStyle name="40% - Énfasis4 5 2 2 3" xfId="6394" xr:uid="{00000000-0005-0000-0000-0000CC0C0000}"/>
    <cellStyle name="40% - Énfasis4 5 2 2 3 2" xfId="6395" xr:uid="{00000000-0005-0000-0000-0000CD0C0000}"/>
    <cellStyle name="40% - Énfasis4 5 2 2 4" xfId="6396" xr:uid="{00000000-0005-0000-0000-0000CE0C0000}"/>
    <cellStyle name="40% - Énfasis4 5 2 3" xfId="6397" xr:uid="{00000000-0005-0000-0000-0000CF0C0000}"/>
    <cellStyle name="40% - Énfasis4 5 2 3 2" xfId="6398" xr:uid="{00000000-0005-0000-0000-0000D00C0000}"/>
    <cellStyle name="40% - Énfasis4 5 2 3 2 2" xfId="6399" xr:uid="{00000000-0005-0000-0000-0000D10C0000}"/>
    <cellStyle name="40% - Énfasis4 5 2 3 3" xfId="6400" xr:uid="{00000000-0005-0000-0000-0000D20C0000}"/>
    <cellStyle name="40% - Énfasis4 5 2 4" xfId="6401" xr:uid="{00000000-0005-0000-0000-0000D30C0000}"/>
    <cellStyle name="40% - Énfasis4 5 2 4 2" xfId="6402" xr:uid="{00000000-0005-0000-0000-0000D40C0000}"/>
    <cellStyle name="40% - Énfasis4 5 2 5" xfId="6403" xr:uid="{00000000-0005-0000-0000-0000D50C0000}"/>
    <cellStyle name="40% - Énfasis4 5 3" xfId="6404" xr:uid="{00000000-0005-0000-0000-0000D60C0000}"/>
    <cellStyle name="40% - Énfasis4 5 3 2" xfId="6405" xr:uid="{00000000-0005-0000-0000-0000D70C0000}"/>
    <cellStyle name="40% - Énfasis4 5 3 2 2" xfId="6406" xr:uid="{00000000-0005-0000-0000-0000D80C0000}"/>
    <cellStyle name="40% - Énfasis4 5 3 2 2 2" xfId="6407" xr:uid="{00000000-0005-0000-0000-0000D90C0000}"/>
    <cellStyle name="40% - Énfasis4 5 3 2 2 2 2" xfId="6408" xr:uid="{00000000-0005-0000-0000-0000DA0C0000}"/>
    <cellStyle name="40% - Énfasis4 5 3 2 2 3" xfId="6409" xr:uid="{00000000-0005-0000-0000-0000DB0C0000}"/>
    <cellStyle name="40% - Énfasis4 5 3 2 3" xfId="6410" xr:uid="{00000000-0005-0000-0000-0000DC0C0000}"/>
    <cellStyle name="40% - Énfasis4 5 3 2 3 2" xfId="6411" xr:uid="{00000000-0005-0000-0000-0000DD0C0000}"/>
    <cellStyle name="40% - Énfasis4 5 3 2 4" xfId="6412" xr:uid="{00000000-0005-0000-0000-0000DE0C0000}"/>
    <cellStyle name="40% - Énfasis4 5 3 3" xfId="6413" xr:uid="{00000000-0005-0000-0000-0000DF0C0000}"/>
    <cellStyle name="40% - Énfasis4 5 3 3 2" xfId="6414" xr:uid="{00000000-0005-0000-0000-0000E00C0000}"/>
    <cellStyle name="40% - Énfasis4 5 3 3 2 2" xfId="6415" xr:uid="{00000000-0005-0000-0000-0000E10C0000}"/>
    <cellStyle name="40% - Énfasis4 5 3 3 3" xfId="6416" xr:uid="{00000000-0005-0000-0000-0000E20C0000}"/>
    <cellStyle name="40% - Énfasis4 5 3 4" xfId="6417" xr:uid="{00000000-0005-0000-0000-0000E30C0000}"/>
    <cellStyle name="40% - Énfasis4 5 3 4 2" xfId="6418" xr:uid="{00000000-0005-0000-0000-0000E40C0000}"/>
    <cellStyle name="40% - Énfasis4 5 3 5" xfId="6419" xr:uid="{00000000-0005-0000-0000-0000E50C0000}"/>
    <cellStyle name="40% - Énfasis4 5 4" xfId="6420" xr:uid="{00000000-0005-0000-0000-0000E60C0000}"/>
    <cellStyle name="40% - Énfasis4 5 4 2" xfId="6421" xr:uid="{00000000-0005-0000-0000-0000E70C0000}"/>
    <cellStyle name="40% - Énfasis4 5 4 2 2" xfId="6422" xr:uid="{00000000-0005-0000-0000-0000E80C0000}"/>
    <cellStyle name="40% - Énfasis4 5 4 2 2 2" xfId="6423" xr:uid="{00000000-0005-0000-0000-0000E90C0000}"/>
    <cellStyle name="40% - Énfasis4 5 4 2 3" xfId="6424" xr:uid="{00000000-0005-0000-0000-0000EA0C0000}"/>
    <cellStyle name="40% - Énfasis4 5 4 3" xfId="6425" xr:uid="{00000000-0005-0000-0000-0000EB0C0000}"/>
    <cellStyle name="40% - Énfasis4 5 4 3 2" xfId="6426" xr:uid="{00000000-0005-0000-0000-0000EC0C0000}"/>
    <cellStyle name="40% - Énfasis4 5 4 4" xfId="6427" xr:uid="{00000000-0005-0000-0000-0000ED0C0000}"/>
    <cellStyle name="40% - Énfasis4 5 5" xfId="6428" xr:uid="{00000000-0005-0000-0000-0000EE0C0000}"/>
    <cellStyle name="40% - Énfasis4 5 5 2" xfId="6429" xr:uid="{00000000-0005-0000-0000-0000EF0C0000}"/>
    <cellStyle name="40% - Énfasis4 5 5 2 2" xfId="6430" xr:uid="{00000000-0005-0000-0000-0000F00C0000}"/>
    <cellStyle name="40% - Énfasis4 5 5 3" xfId="6431" xr:uid="{00000000-0005-0000-0000-0000F10C0000}"/>
    <cellStyle name="40% - Énfasis4 5 6" xfId="6432" xr:uid="{00000000-0005-0000-0000-0000F20C0000}"/>
    <cellStyle name="40% - Énfasis4 5 6 2" xfId="6433" xr:uid="{00000000-0005-0000-0000-0000F30C0000}"/>
    <cellStyle name="40% - Énfasis4 5 7" xfId="6434" xr:uid="{00000000-0005-0000-0000-0000F40C0000}"/>
    <cellStyle name="40% - Énfasis4 6" xfId="6435" xr:uid="{00000000-0005-0000-0000-0000F50C0000}"/>
    <cellStyle name="40% - Énfasis4 6 2" xfId="6436" xr:uid="{00000000-0005-0000-0000-0000F60C0000}"/>
    <cellStyle name="40% - Énfasis4 6 2 2" xfId="6437" xr:uid="{00000000-0005-0000-0000-0000F70C0000}"/>
    <cellStyle name="40% - Énfasis4 6 2 2 2" xfId="6438" xr:uid="{00000000-0005-0000-0000-0000F80C0000}"/>
    <cellStyle name="40% - Énfasis4 6 2 2 2 2" xfId="6439" xr:uid="{00000000-0005-0000-0000-0000F90C0000}"/>
    <cellStyle name="40% - Énfasis4 6 2 2 3" xfId="6440" xr:uid="{00000000-0005-0000-0000-0000FA0C0000}"/>
    <cellStyle name="40% - Énfasis4 6 2 3" xfId="6441" xr:uid="{00000000-0005-0000-0000-0000FB0C0000}"/>
    <cellStyle name="40% - Énfasis4 6 2 3 2" xfId="6442" xr:uid="{00000000-0005-0000-0000-0000FC0C0000}"/>
    <cellStyle name="40% - Énfasis4 6 2 4" xfId="6443" xr:uid="{00000000-0005-0000-0000-0000FD0C0000}"/>
    <cellStyle name="40% - Énfasis4 6 3" xfId="6444" xr:uid="{00000000-0005-0000-0000-0000FE0C0000}"/>
    <cellStyle name="40% - Énfasis4 6 3 2" xfId="6445" xr:uid="{00000000-0005-0000-0000-0000FF0C0000}"/>
    <cellStyle name="40% - Énfasis4 6 3 2 2" xfId="6446" xr:uid="{00000000-0005-0000-0000-0000000D0000}"/>
    <cellStyle name="40% - Énfasis4 6 3 3" xfId="6447" xr:uid="{00000000-0005-0000-0000-0000010D0000}"/>
    <cellStyle name="40% - Énfasis4 6 4" xfId="6448" xr:uid="{00000000-0005-0000-0000-0000020D0000}"/>
    <cellStyle name="40% - Énfasis4 6 4 2" xfId="6449" xr:uid="{00000000-0005-0000-0000-0000030D0000}"/>
    <cellStyle name="40% - Énfasis4 6 5" xfId="6450" xr:uid="{00000000-0005-0000-0000-0000040D0000}"/>
    <cellStyle name="40% - Énfasis4 7" xfId="6451" xr:uid="{00000000-0005-0000-0000-0000050D0000}"/>
    <cellStyle name="40% - Énfasis4 7 2" xfId="6452" xr:uid="{00000000-0005-0000-0000-0000060D0000}"/>
    <cellStyle name="40% - Énfasis4 7 2 2" xfId="6453" xr:uid="{00000000-0005-0000-0000-0000070D0000}"/>
    <cellStyle name="40% - Énfasis4 7 2 2 2" xfId="6454" xr:uid="{00000000-0005-0000-0000-0000080D0000}"/>
    <cellStyle name="40% - Énfasis4 7 2 2 2 2" xfId="6455" xr:uid="{00000000-0005-0000-0000-0000090D0000}"/>
    <cellStyle name="40% - Énfasis4 7 2 2 3" xfId="6456" xr:uid="{00000000-0005-0000-0000-00000A0D0000}"/>
    <cellStyle name="40% - Énfasis4 7 2 3" xfId="6457" xr:uid="{00000000-0005-0000-0000-00000B0D0000}"/>
    <cellStyle name="40% - Énfasis4 7 2 3 2" xfId="6458" xr:uid="{00000000-0005-0000-0000-00000C0D0000}"/>
    <cellStyle name="40% - Énfasis4 7 2 4" xfId="6459" xr:uid="{00000000-0005-0000-0000-00000D0D0000}"/>
    <cellStyle name="40% - Énfasis4 7 3" xfId="6460" xr:uid="{00000000-0005-0000-0000-00000E0D0000}"/>
    <cellStyle name="40% - Énfasis4 7 3 2" xfId="6461" xr:uid="{00000000-0005-0000-0000-00000F0D0000}"/>
    <cellStyle name="40% - Énfasis4 7 3 2 2" xfId="6462" xr:uid="{00000000-0005-0000-0000-0000100D0000}"/>
    <cellStyle name="40% - Énfasis4 7 3 3" xfId="6463" xr:uid="{00000000-0005-0000-0000-0000110D0000}"/>
    <cellStyle name="40% - Énfasis4 7 4" xfId="6464" xr:uid="{00000000-0005-0000-0000-0000120D0000}"/>
    <cellStyle name="40% - Énfasis4 7 4 2" xfId="6465" xr:uid="{00000000-0005-0000-0000-0000130D0000}"/>
    <cellStyle name="40% - Énfasis4 7 5" xfId="6466" xr:uid="{00000000-0005-0000-0000-0000140D0000}"/>
    <cellStyle name="40% - Énfasis4 8" xfId="6467" xr:uid="{00000000-0005-0000-0000-0000150D0000}"/>
    <cellStyle name="40% - Énfasis4 8 2" xfId="6468" xr:uid="{00000000-0005-0000-0000-0000160D0000}"/>
    <cellStyle name="40% - Énfasis4 8 2 2" xfId="6469" xr:uid="{00000000-0005-0000-0000-0000170D0000}"/>
    <cellStyle name="40% - Énfasis4 8 2 2 2" xfId="6470" xr:uid="{00000000-0005-0000-0000-0000180D0000}"/>
    <cellStyle name="40% - Énfasis4 8 2 3" xfId="6471" xr:uid="{00000000-0005-0000-0000-0000190D0000}"/>
    <cellStyle name="40% - Énfasis4 8 3" xfId="6472" xr:uid="{00000000-0005-0000-0000-00001A0D0000}"/>
    <cellStyle name="40% - Énfasis4 8 3 2" xfId="6473" xr:uid="{00000000-0005-0000-0000-00001B0D0000}"/>
    <cellStyle name="40% - Énfasis4 8 4" xfId="6474" xr:uid="{00000000-0005-0000-0000-00001C0D0000}"/>
    <cellStyle name="40% - Énfasis4 9" xfId="6475" xr:uid="{00000000-0005-0000-0000-00001D0D0000}"/>
    <cellStyle name="40% - Énfasis4 9 2" xfId="6476" xr:uid="{00000000-0005-0000-0000-00001E0D0000}"/>
    <cellStyle name="40% - Énfasis4 9 2 2" xfId="6477" xr:uid="{00000000-0005-0000-0000-00001F0D0000}"/>
    <cellStyle name="40% - Énfasis4 9 3" xfId="6478" xr:uid="{00000000-0005-0000-0000-0000200D0000}"/>
    <cellStyle name="40% - Énfasis5 10" xfId="6480" xr:uid="{00000000-0005-0000-0000-0000210D0000}"/>
    <cellStyle name="40% - Énfasis5 10 2" xfId="6481" xr:uid="{00000000-0005-0000-0000-0000220D0000}"/>
    <cellStyle name="40% - Énfasis5 11" xfId="6482" xr:uid="{00000000-0005-0000-0000-0000230D0000}"/>
    <cellStyle name="40% - Énfasis5 2" xfId="6483" xr:uid="{00000000-0005-0000-0000-0000240D0000}"/>
    <cellStyle name="40% - Énfasis5 2 2" xfId="6484" xr:uid="{00000000-0005-0000-0000-0000250D0000}"/>
    <cellStyle name="40% - Énfasis5 2 2 2" xfId="6485" xr:uid="{00000000-0005-0000-0000-0000260D0000}"/>
    <cellStyle name="40% - Énfasis5 2 2 2 2" xfId="6486" xr:uid="{00000000-0005-0000-0000-0000270D0000}"/>
    <cellStyle name="40% - Énfasis5 2 2 2 2 2" xfId="6487" xr:uid="{00000000-0005-0000-0000-0000280D0000}"/>
    <cellStyle name="40% - Énfasis5 2 2 2 2 2 2" xfId="6488" xr:uid="{00000000-0005-0000-0000-0000290D0000}"/>
    <cellStyle name="40% - Énfasis5 2 2 2 2 3" xfId="6489" xr:uid="{00000000-0005-0000-0000-00002A0D0000}"/>
    <cellStyle name="40% - Énfasis5 2 2 2 3" xfId="6490" xr:uid="{00000000-0005-0000-0000-00002B0D0000}"/>
    <cellStyle name="40% - Énfasis5 2 2 2 3 2" xfId="6491" xr:uid="{00000000-0005-0000-0000-00002C0D0000}"/>
    <cellStyle name="40% - Énfasis5 2 2 2 4" xfId="6492" xr:uid="{00000000-0005-0000-0000-00002D0D0000}"/>
    <cellStyle name="40% - Énfasis5 2 2 3" xfId="6493" xr:uid="{00000000-0005-0000-0000-00002E0D0000}"/>
    <cellStyle name="40% - Énfasis5 2 2 3 2" xfId="6494" xr:uid="{00000000-0005-0000-0000-00002F0D0000}"/>
    <cellStyle name="40% - Énfasis5 2 2 3 2 2" xfId="6495" xr:uid="{00000000-0005-0000-0000-0000300D0000}"/>
    <cellStyle name="40% - Énfasis5 2 2 3 3" xfId="6496" xr:uid="{00000000-0005-0000-0000-0000310D0000}"/>
    <cellStyle name="40% - Énfasis5 2 2 4" xfId="6497" xr:uid="{00000000-0005-0000-0000-0000320D0000}"/>
    <cellStyle name="40% - Énfasis5 2 2 4 2" xfId="6498" xr:uid="{00000000-0005-0000-0000-0000330D0000}"/>
    <cellStyle name="40% - Énfasis5 2 2 5" xfId="6499" xr:uid="{00000000-0005-0000-0000-0000340D0000}"/>
    <cellStyle name="40% - Énfasis5 2 3" xfId="6500" xr:uid="{00000000-0005-0000-0000-0000350D0000}"/>
    <cellStyle name="40% - Énfasis5 2 3 2" xfId="6501" xr:uid="{00000000-0005-0000-0000-0000360D0000}"/>
    <cellStyle name="40% - Énfasis5 2 3 2 2" xfId="6502" xr:uid="{00000000-0005-0000-0000-0000370D0000}"/>
    <cellStyle name="40% - Énfasis5 2 3 2 2 2" xfId="6503" xr:uid="{00000000-0005-0000-0000-0000380D0000}"/>
    <cellStyle name="40% - Énfasis5 2 3 2 2 2 2" xfId="6504" xr:uid="{00000000-0005-0000-0000-0000390D0000}"/>
    <cellStyle name="40% - Énfasis5 2 3 2 2 3" xfId="6505" xr:uid="{00000000-0005-0000-0000-00003A0D0000}"/>
    <cellStyle name="40% - Énfasis5 2 3 2 3" xfId="6506" xr:uid="{00000000-0005-0000-0000-00003B0D0000}"/>
    <cellStyle name="40% - Énfasis5 2 3 2 3 2" xfId="6507" xr:uid="{00000000-0005-0000-0000-00003C0D0000}"/>
    <cellStyle name="40% - Énfasis5 2 3 2 4" xfId="6508" xr:uid="{00000000-0005-0000-0000-00003D0D0000}"/>
    <cellStyle name="40% - Énfasis5 2 3 3" xfId="6509" xr:uid="{00000000-0005-0000-0000-00003E0D0000}"/>
    <cellStyle name="40% - Énfasis5 2 3 3 2" xfId="6510" xr:uid="{00000000-0005-0000-0000-00003F0D0000}"/>
    <cellStyle name="40% - Énfasis5 2 3 3 2 2" xfId="6511" xr:uid="{00000000-0005-0000-0000-0000400D0000}"/>
    <cellStyle name="40% - Énfasis5 2 3 3 3" xfId="6512" xr:uid="{00000000-0005-0000-0000-0000410D0000}"/>
    <cellStyle name="40% - Énfasis5 2 3 4" xfId="6513" xr:uid="{00000000-0005-0000-0000-0000420D0000}"/>
    <cellStyle name="40% - Énfasis5 2 3 4 2" xfId="6514" xr:uid="{00000000-0005-0000-0000-0000430D0000}"/>
    <cellStyle name="40% - Énfasis5 2 3 5" xfId="6515" xr:uid="{00000000-0005-0000-0000-0000440D0000}"/>
    <cellStyle name="40% - Énfasis5 2 4" xfId="6516" xr:uid="{00000000-0005-0000-0000-0000450D0000}"/>
    <cellStyle name="40% - Énfasis5 2 4 2" xfId="6517" xr:uid="{00000000-0005-0000-0000-0000460D0000}"/>
    <cellStyle name="40% - Énfasis5 2 4 2 2" xfId="6518" xr:uid="{00000000-0005-0000-0000-0000470D0000}"/>
    <cellStyle name="40% - Énfasis5 2 4 2 2 2" xfId="6519" xr:uid="{00000000-0005-0000-0000-0000480D0000}"/>
    <cellStyle name="40% - Énfasis5 2 4 2 3" xfId="6520" xr:uid="{00000000-0005-0000-0000-0000490D0000}"/>
    <cellStyle name="40% - Énfasis5 2 4 3" xfId="6521" xr:uid="{00000000-0005-0000-0000-00004A0D0000}"/>
    <cellStyle name="40% - Énfasis5 2 4 3 2" xfId="6522" xr:uid="{00000000-0005-0000-0000-00004B0D0000}"/>
    <cellStyle name="40% - Énfasis5 2 4 4" xfId="6523" xr:uid="{00000000-0005-0000-0000-00004C0D0000}"/>
    <cellStyle name="40% - Énfasis5 2 5" xfId="6524" xr:uid="{00000000-0005-0000-0000-00004D0D0000}"/>
    <cellStyle name="40% - Énfasis5 2 5 2" xfId="6525" xr:uid="{00000000-0005-0000-0000-00004E0D0000}"/>
    <cellStyle name="40% - Énfasis5 2 5 2 2" xfId="6526" xr:uid="{00000000-0005-0000-0000-00004F0D0000}"/>
    <cellStyle name="40% - Énfasis5 2 5 3" xfId="6527" xr:uid="{00000000-0005-0000-0000-0000500D0000}"/>
    <cellStyle name="40% - Énfasis5 2 6" xfId="6528" xr:uid="{00000000-0005-0000-0000-0000510D0000}"/>
    <cellStyle name="40% - Énfasis5 2 6 2" xfId="6529" xr:uid="{00000000-0005-0000-0000-0000520D0000}"/>
    <cellStyle name="40% - Énfasis5 2 7" xfId="6530" xr:uid="{00000000-0005-0000-0000-0000530D0000}"/>
    <cellStyle name="40% - Énfasis5 3" xfId="6531" xr:uid="{00000000-0005-0000-0000-0000540D0000}"/>
    <cellStyle name="40% - Énfasis5 3 2" xfId="6532" xr:uid="{00000000-0005-0000-0000-0000550D0000}"/>
    <cellStyle name="40% - Énfasis5 3 2 2" xfId="6533" xr:uid="{00000000-0005-0000-0000-0000560D0000}"/>
    <cellStyle name="40% - Énfasis5 3 2 2 2" xfId="6534" xr:uid="{00000000-0005-0000-0000-0000570D0000}"/>
    <cellStyle name="40% - Énfasis5 3 2 2 2 2" xfId="6535" xr:uid="{00000000-0005-0000-0000-0000580D0000}"/>
    <cellStyle name="40% - Énfasis5 3 2 2 2 2 2" xfId="6536" xr:uid="{00000000-0005-0000-0000-0000590D0000}"/>
    <cellStyle name="40% - Énfasis5 3 2 2 2 3" xfId="6537" xr:uid="{00000000-0005-0000-0000-00005A0D0000}"/>
    <cellStyle name="40% - Énfasis5 3 2 2 3" xfId="6538" xr:uid="{00000000-0005-0000-0000-00005B0D0000}"/>
    <cellStyle name="40% - Énfasis5 3 2 2 3 2" xfId="6539" xr:uid="{00000000-0005-0000-0000-00005C0D0000}"/>
    <cellStyle name="40% - Énfasis5 3 2 2 4" xfId="6540" xr:uid="{00000000-0005-0000-0000-00005D0D0000}"/>
    <cellStyle name="40% - Énfasis5 3 2 3" xfId="6541" xr:uid="{00000000-0005-0000-0000-00005E0D0000}"/>
    <cellStyle name="40% - Énfasis5 3 2 3 2" xfId="6542" xr:uid="{00000000-0005-0000-0000-00005F0D0000}"/>
    <cellStyle name="40% - Énfasis5 3 2 3 2 2" xfId="6543" xr:uid="{00000000-0005-0000-0000-0000600D0000}"/>
    <cellStyle name="40% - Énfasis5 3 2 3 3" xfId="6544" xr:uid="{00000000-0005-0000-0000-0000610D0000}"/>
    <cellStyle name="40% - Énfasis5 3 2 4" xfId="6545" xr:uid="{00000000-0005-0000-0000-0000620D0000}"/>
    <cellStyle name="40% - Énfasis5 3 2 4 2" xfId="6546" xr:uid="{00000000-0005-0000-0000-0000630D0000}"/>
    <cellStyle name="40% - Énfasis5 3 2 5" xfId="6547" xr:uid="{00000000-0005-0000-0000-0000640D0000}"/>
    <cellStyle name="40% - Énfasis5 3 3" xfId="6548" xr:uid="{00000000-0005-0000-0000-0000650D0000}"/>
    <cellStyle name="40% - Énfasis5 3 3 2" xfId="6549" xr:uid="{00000000-0005-0000-0000-0000660D0000}"/>
    <cellStyle name="40% - Énfasis5 3 3 2 2" xfId="6550" xr:uid="{00000000-0005-0000-0000-0000670D0000}"/>
    <cellStyle name="40% - Énfasis5 3 3 2 2 2" xfId="6551" xr:uid="{00000000-0005-0000-0000-0000680D0000}"/>
    <cellStyle name="40% - Énfasis5 3 3 2 2 2 2" xfId="6552" xr:uid="{00000000-0005-0000-0000-0000690D0000}"/>
    <cellStyle name="40% - Énfasis5 3 3 2 2 3" xfId="6553" xr:uid="{00000000-0005-0000-0000-00006A0D0000}"/>
    <cellStyle name="40% - Énfasis5 3 3 2 3" xfId="6554" xr:uid="{00000000-0005-0000-0000-00006B0D0000}"/>
    <cellStyle name="40% - Énfasis5 3 3 2 3 2" xfId="6555" xr:uid="{00000000-0005-0000-0000-00006C0D0000}"/>
    <cellStyle name="40% - Énfasis5 3 3 2 4" xfId="6556" xr:uid="{00000000-0005-0000-0000-00006D0D0000}"/>
    <cellStyle name="40% - Énfasis5 3 3 3" xfId="6557" xr:uid="{00000000-0005-0000-0000-00006E0D0000}"/>
    <cellStyle name="40% - Énfasis5 3 3 3 2" xfId="6558" xr:uid="{00000000-0005-0000-0000-00006F0D0000}"/>
    <cellStyle name="40% - Énfasis5 3 3 3 2 2" xfId="6559" xr:uid="{00000000-0005-0000-0000-0000700D0000}"/>
    <cellStyle name="40% - Énfasis5 3 3 3 3" xfId="6560" xr:uid="{00000000-0005-0000-0000-0000710D0000}"/>
    <cellStyle name="40% - Énfasis5 3 3 4" xfId="6561" xr:uid="{00000000-0005-0000-0000-0000720D0000}"/>
    <cellStyle name="40% - Énfasis5 3 3 4 2" xfId="6562" xr:uid="{00000000-0005-0000-0000-0000730D0000}"/>
    <cellStyle name="40% - Énfasis5 3 3 5" xfId="6563" xr:uid="{00000000-0005-0000-0000-0000740D0000}"/>
    <cellStyle name="40% - Énfasis5 3 4" xfId="6564" xr:uid="{00000000-0005-0000-0000-0000750D0000}"/>
    <cellStyle name="40% - Énfasis5 3 4 2" xfId="6565" xr:uid="{00000000-0005-0000-0000-0000760D0000}"/>
    <cellStyle name="40% - Énfasis5 3 4 2 2" xfId="6566" xr:uid="{00000000-0005-0000-0000-0000770D0000}"/>
    <cellStyle name="40% - Énfasis5 3 4 2 2 2" xfId="6567" xr:uid="{00000000-0005-0000-0000-0000780D0000}"/>
    <cellStyle name="40% - Énfasis5 3 4 2 3" xfId="6568" xr:uid="{00000000-0005-0000-0000-0000790D0000}"/>
    <cellStyle name="40% - Énfasis5 3 4 3" xfId="6569" xr:uid="{00000000-0005-0000-0000-00007A0D0000}"/>
    <cellStyle name="40% - Énfasis5 3 4 3 2" xfId="6570" xr:uid="{00000000-0005-0000-0000-00007B0D0000}"/>
    <cellStyle name="40% - Énfasis5 3 4 4" xfId="6571" xr:uid="{00000000-0005-0000-0000-00007C0D0000}"/>
    <cellStyle name="40% - Énfasis5 3 5" xfId="6572" xr:uid="{00000000-0005-0000-0000-00007D0D0000}"/>
    <cellStyle name="40% - Énfasis5 3 5 2" xfId="6573" xr:uid="{00000000-0005-0000-0000-00007E0D0000}"/>
    <cellStyle name="40% - Énfasis5 3 5 2 2" xfId="6574" xr:uid="{00000000-0005-0000-0000-00007F0D0000}"/>
    <cellStyle name="40% - Énfasis5 3 5 3" xfId="6575" xr:uid="{00000000-0005-0000-0000-0000800D0000}"/>
    <cellStyle name="40% - Énfasis5 3 6" xfId="6576" xr:uid="{00000000-0005-0000-0000-0000810D0000}"/>
    <cellStyle name="40% - Énfasis5 3 6 2" xfId="6577" xr:uid="{00000000-0005-0000-0000-0000820D0000}"/>
    <cellStyle name="40% - Énfasis5 3 7" xfId="6578" xr:uid="{00000000-0005-0000-0000-0000830D0000}"/>
    <cellStyle name="40% - Énfasis5 4" xfId="6579" xr:uid="{00000000-0005-0000-0000-0000840D0000}"/>
    <cellStyle name="40% - Énfasis5 4 2" xfId="6580" xr:uid="{00000000-0005-0000-0000-0000850D0000}"/>
    <cellStyle name="40% - Énfasis5 4 2 2" xfId="6581" xr:uid="{00000000-0005-0000-0000-0000860D0000}"/>
    <cellStyle name="40% - Énfasis5 4 2 2 2" xfId="6582" xr:uid="{00000000-0005-0000-0000-0000870D0000}"/>
    <cellStyle name="40% - Énfasis5 4 2 2 2 2" xfId="6583" xr:uid="{00000000-0005-0000-0000-0000880D0000}"/>
    <cellStyle name="40% - Énfasis5 4 2 2 2 2 2" xfId="6584" xr:uid="{00000000-0005-0000-0000-0000890D0000}"/>
    <cellStyle name="40% - Énfasis5 4 2 2 2 3" xfId="6585" xr:uid="{00000000-0005-0000-0000-00008A0D0000}"/>
    <cellStyle name="40% - Énfasis5 4 2 2 3" xfId="6586" xr:uid="{00000000-0005-0000-0000-00008B0D0000}"/>
    <cellStyle name="40% - Énfasis5 4 2 2 3 2" xfId="6587" xr:uid="{00000000-0005-0000-0000-00008C0D0000}"/>
    <cellStyle name="40% - Énfasis5 4 2 2 4" xfId="6588" xr:uid="{00000000-0005-0000-0000-00008D0D0000}"/>
    <cellStyle name="40% - Énfasis5 4 2 3" xfId="6589" xr:uid="{00000000-0005-0000-0000-00008E0D0000}"/>
    <cellStyle name="40% - Énfasis5 4 2 3 2" xfId="6590" xr:uid="{00000000-0005-0000-0000-00008F0D0000}"/>
    <cellStyle name="40% - Énfasis5 4 2 3 2 2" xfId="6591" xr:uid="{00000000-0005-0000-0000-0000900D0000}"/>
    <cellStyle name="40% - Énfasis5 4 2 3 3" xfId="6592" xr:uid="{00000000-0005-0000-0000-0000910D0000}"/>
    <cellStyle name="40% - Énfasis5 4 2 4" xfId="6593" xr:uid="{00000000-0005-0000-0000-0000920D0000}"/>
    <cellStyle name="40% - Énfasis5 4 2 4 2" xfId="6594" xr:uid="{00000000-0005-0000-0000-0000930D0000}"/>
    <cellStyle name="40% - Énfasis5 4 2 5" xfId="6595" xr:uid="{00000000-0005-0000-0000-0000940D0000}"/>
    <cellStyle name="40% - Énfasis5 4 3" xfId="6596" xr:uid="{00000000-0005-0000-0000-0000950D0000}"/>
    <cellStyle name="40% - Énfasis5 4 3 2" xfId="6597" xr:uid="{00000000-0005-0000-0000-0000960D0000}"/>
    <cellStyle name="40% - Énfasis5 4 3 2 2" xfId="6598" xr:uid="{00000000-0005-0000-0000-0000970D0000}"/>
    <cellStyle name="40% - Énfasis5 4 3 2 2 2" xfId="6599" xr:uid="{00000000-0005-0000-0000-0000980D0000}"/>
    <cellStyle name="40% - Énfasis5 4 3 2 2 2 2" xfId="6600" xr:uid="{00000000-0005-0000-0000-0000990D0000}"/>
    <cellStyle name="40% - Énfasis5 4 3 2 2 3" xfId="6601" xr:uid="{00000000-0005-0000-0000-00009A0D0000}"/>
    <cellStyle name="40% - Énfasis5 4 3 2 3" xfId="6602" xr:uid="{00000000-0005-0000-0000-00009B0D0000}"/>
    <cellStyle name="40% - Énfasis5 4 3 2 3 2" xfId="6603" xr:uid="{00000000-0005-0000-0000-00009C0D0000}"/>
    <cellStyle name="40% - Énfasis5 4 3 2 4" xfId="6604" xr:uid="{00000000-0005-0000-0000-00009D0D0000}"/>
    <cellStyle name="40% - Énfasis5 4 3 3" xfId="6605" xr:uid="{00000000-0005-0000-0000-00009E0D0000}"/>
    <cellStyle name="40% - Énfasis5 4 3 3 2" xfId="6606" xr:uid="{00000000-0005-0000-0000-00009F0D0000}"/>
    <cellStyle name="40% - Énfasis5 4 3 3 2 2" xfId="6607" xr:uid="{00000000-0005-0000-0000-0000A00D0000}"/>
    <cellStyle name="40% - Énfasis5 4 3 3 3" xfId="6608" xr:uid="{00000000-0005-0000-0000-0000A10D0000}"/>
    <cellStyle name="40% - Énfasis5 4 3 4" xfId="6609" xr:uid="{00000000-0005-0000-0000-0000A20D0000}"/>
    <cellStyle name="40% - Énfasis5 4 3 4 2" xfId="6610" xr:uid="{00000000-0005-0000-0000-0000A30D0000}"/>
    <cellStyle name="40% - Énfasis5 4 3 5" xfId="6611" xr:uid="{00000000-0005-0000-0000-0000A40D0000}"/>
    <cellStyle name="40% - Énfasis5 4 4" xfId="6612" xr:uid="{00000000-0005-0000-0000-0000A50D0000}"/>
    <cellStyle name="40% - Énfasis5 4 4 2" xfId="6613" xr:uid="{00000000-0005-0000-0000-0000A60D0000}"/>
    <cellStyle name="40% - Énfasis5 4 4 2 2" xfId="6614" xr:uid="{00000000-0005-0000-0000-0000A70D0000}"/>
    <cellStyle name="40% - Énfasis5 4 4 2 2 2" xfId="6615" xr:uid="{00000000-0005-0000-0000-0000A80D0000}"/>
    <cellStyle name="40% - Énfasis5 4 4 2 3" xfId="6616" xr:uid="{00000000-0005-0000-0000-0000A90D0000}"/>
    <cellStyle name="40% - Énfasis5 4 4 3" xfId="6617" xr:uid="{00000000-0005-0000-0000-0000AA0D0000}"/>
    <cellStyle name="40% - Énfasis5 4 4 3 2" xfId="6618" xr:uid="{00000000-0005-0000-0000-0000AB0D0000}"/>
    <cellStyle name="40% - Énfasis5 4 4 4" xfId="6619" xr:uid="{00000000-0005-0000-0000-0000AC0D0000}"/>
    <cellStyle name="40% - Énfasis5 4 5" xfId="6620" xr:uid="{00000000-0005-0000-0000-0000AD0D0000}"/>
    <cellStyle name="40% - Énfasis5 4 5 2" xfId="6621" xr:uid="{00000000-0005-0000-0000-0000AE0D0000}"/>
    <cellStyle name="40% - Énfasis5 4 5 2 2" xfId="6622" xr:uid="{00000000-0005-0000-0000-0000AF0D0000}"/>
    <cellStyle name="40% - Énfasis5 4 5 3" xfId="6623" xr:uid="{00000000-0005-0000-0000-0000B00D0000}"/>
    <cellStyle name="40% - Énfasis5 4 6" xfId="6624" xr:uid="{00000000-0005-0000-0000-0000B10D0000}"/>
    <cellStyle name="40% - Énfasis5 4 6 2" xfId="6625" xr:uid="{00000000-0005-0000-0000-0000B20D0000}"/>
    <cellStyle name="40% - Énfasis5 4 7" xfId="6626" xr:uid="{00000000-0005-0000-0000-0000B30D0000}"/>
    <cellStyle name="40% - Énfasis5 5" xfId="6627" xr:uid="{00000000-0005-0000-0000-0000B40D0000}"/>
    <cellStyle name="40% - Énfasis5 5 2" xfId="6628" xr:uid="{00000000-0005-0000-0000-0000B50D0000}"/>
    <cellStyle name="40% - Énfasis5 5 2 2" xfId="6629" xr:uid="{00000000-0005-0000-0000-0000B60D0000}"/>
    <cellStyle name="40% - Énfasis5 5 2 2 2" xfId="6630" xr:uid="{00000000-0005-0000-0000-0000B70D0000}"/>
    <cellStyle name="40% - Énfasis5 5 2 2 2 2" xfId="6631" xr:uid="{00000000-0005-0000-0000-0000B80D0000}"/>
    <cellStyle name="40% - Énfasis5 5 2 2 2 2 2" xfId="6632" xr:uid="{00000000-0005-0000-0000-0000B90D0000}"/>
    <cellStyle name="40% - Énfasis5 5 2 2 2 3" xfId="6633" xr:uid="{00000000-0005-0000-0000-0000BA0D0000}"/>
    <cellStyle name="40% - Énfasis5 5 2 2 3" xfId="6634" xr:uid="{00000000-0005-0000-0000-0000BB0D0000}"/>
    <cellStyle name="40% - Énfasis5 5 2 2 3 2" xfId="6635" xr:uid="{00000000-0005-0000-0000-0000BC0D0000}"/>
    <cellStyle name="40% - Énfasis5 5 2 2 4" xfId="6636" xr:uid="{00000000-0005-0000-0000-0000BD0D0000}"/>
    <cellStyle name="40% - Énfasis5 5 2 3" xfId="6637" xr:uid="{00000000-0005-0000-0000-0000BE0D0000}"/>
    <cellStyle name="40% - Énfasis5 5 2 3 2" xfId="6638" xr:uid="{00000000-0005-0000-0000-0000BF0D0000}"/>
    <cellStyle name="40% - Énfasis5 5 2 3 2 2" xfId="6639" xr:uid="{00000000-0005-0000-0000-0000C00D0000}"/>
    <cellStyle name="40% - Énfasis5 5 2 3 3" xfId="6640" xr:uid="{00000000-0005-0000-0000-0000C10D0000}"/>
    <cellStyle name="40% - Énfasis5 5 2 4" xfId="6641" xr:uid="{00000000-0005-0000-0000-0000C20D0000}"/>
    <cellStyle name="40% - Énfasis5 5 2 4 2" xfId="6642" xr:uid="{00000000-0005-0000-0000-0000C30D0000}"/>
    <cellStyle name="40% - Énfasis5 5 2 5" xfId="6643" xr:uid="{00000000-0005-0000-0000-0000C40D0000}"/>
    <cellStyle name="40% - Énfasis5 5 3" xfId="6644" xr:uid="{00000000-0005-0000-0000-0000C50D0000}"/>
    <cellStyle name="40% - Énfasis5 5 3 2" xfId="6645" xr:uid="{00000000-0005-0000-0000-0000C60D0000}"/>
    <cellStyle name="40% - Énfasis5 5 3 2 2" xfId="6646" xr:uid="{00000000-0005-0000-0000-0000C70D0000}"/>
    <cellStyle name="40% - Énfasis5 5 3 2 2 2" xfId="6647" xr:uid="{00000000-0005-0000-0000-0000C80D0000}"/>
    <cellStyle name="40% - Énfasis5 5 3 2 2 2 2" xfId="6648" xr:uid="{00000000-0005-0000-0000-0000C90D0000}"/>
    <cellStyle name="40% - Énfasis5 5 3 2 2 3" xfId="6649" xr:uid="{00000000-0005-0000-0000-0000CA0D0000}"/>
    <cellStyle name="40% - Énfasis5 5 3 2 3" xfId="6650" xr:uid="{00000000-0005-0000-0000-0000CB0D0000}"/>
    <cellStyle name="40% - Énfasis5 5 3 2 3 2" xfId="6651" xr:uid="{00000000-0005-0000-0000-0000CC0D0000}"/>
    <cellStyle name="40% - Énfasis5 5 3 2 4" xfId="6652" xr:uid="{00000000-0005-0000-0000-0000CD0D0000}"/>
    <cellStyle name="40% - Énfasis5 5 3 3" xfId="6653" xr:uid="{00000000-0005-0000-0000-0000CE0D0000}"/>
    <cellStyle name="40% - Énfasis5 5 3 3 2" xfId="6654" xr:uid="{00000000-0005-0000-0000-0000CF0D0000}"/>
    <cellStyle name="40% - Énfasis5 5 3 3 2 2" xfId="6655" xr:uid="{00000000-0005-0000-0000-0000D00D0000}"/>
    <cellStyle name="40% - Énfasis5 5 3 3 3" xfId="6656" xr:uid="{00000000-0005-0000-0000-0000D10D0000}"/>
    <cellStyle name="40% - Énfasis5 5 3 4" xfId="6657" xr:uid="{00000000-0005-0000-0000-0000D20D0000}"/>
    <cellStyle name="40% - Énfasis5 5 3 4 2" xfId="6658" xr:uid="{00000000-0005-0000-0000-0000D30D0000}"/>
    <cellStyle name="40% - Énfasis5 5 3 5" xfId="6659" xr:uid="{00000000-0005-0000-0000-0000D40D0000}"/>
    <cellStyle name="40% - Énfasis5 5 4" xfId="6660" xr:uid="{00000000-0005-0000-0000-0000D50D0000}"/>
    <cellStyle name="40% - Énfasis5 5 4 2" xfId="6661" xr:uid="{00000000-0005-0000-0000-0000D60D0000}"/>
    <cellStyle name="40% - Énfasis5 5 4 2 2" xfId="6662" xr:uid="{00000000-0005-0000-0000-0000D70D0000}"/>
    <cellStyle name="40% - Énfasis5 5 4 2 2 2" xfId="6663" xr:uid="{00000000-0005-0000-0000-0000D80D0000}"/>
    <cellStyle name="40% - Énfasis5 5 4 2 3" xfId="6664" xr:uid="{00000000-0005-0000-0000-0000D90D0000}"/>
    <cellStyle name="40% - Énfasis5 5 4 3" xfId="6665" xr:uid="{00000000-0005-0000-0000-0000DA0D0000}"/>
    <cellStyle name="40% - Énfasis5 5 4 3 2" xfId="6666" xr:uid="{00000000-0005-0000-0000-0000DB0D0000}"/>
    <cellStyle name="40% - Énfasis5 5 4 4" xfId="6667" xr:uid="{00000000-0005-0000-0000-0000DC0D0000}"/>
    <cellStyle name="40% - Énfasis5 5 5" xfId="6668" xr:uid="{00000000-0005-0000-0000-0000DD0D0000}"/>
    <cellStyle name="40% - Énfasis5 5 5 2" xfId="6669" xr:uid="{00000000-0005-0000-0000-0000DE0D0000}"/>
    <cellStyle name="40% - Énfasis5 5 5 2 2" xfId="6670" xr:uid="{00000000-0005-0000-0000-0000DF0D0000}"/>
    <cellStyle name="40% - Énfasis5 5 5 3" xfId="6671" xr:uid="{00000000-0005-0000-0000-0000E00D0000}"/>
    <cellStyle name="40% - Énfasis5 5 6" xfId="6672" xr:uid="{00000000-0005-0000-0000-0000E10D0000}"/>
    <cellStyle name="40% - Énfasis5 5 6 2" xfId="6673" xr:uid="{00000000-0005-0000-0000-0000E20D0000}"/>
    <cellStyle name="40% - Énfasis5 5 7" xfId="6674" xr:uid="{00000000-0005-0000-0000-0000E30D0000}"/>
    <cellStyle name="40% - Énfasis5 6" xfId="6675" xr:uid="{00000000-0005-0000-0000-0000E40D0000}"/>
    <cellStyle name="40% - Énfasis5 6 2" xfId="6676" xr:uid="{00000000-0005-0000-0000-0000E50D0000}"/>
    <cellStyle name="40% - Énfasis5 6 2 2" xfId="6677" xr:uid="{00000000-0005-0000-0000-0000E60D0000}"/>
    <cellStyle name="40% - Énfasis5 6 2 2 2" xfId="6678" xr:uid="{00000000-0005-0000-0000-0000E70D0000}"/>
    <cellStyle name="40% - Énfasis5 6 2 2 2 2" xfId="6679" xr:uid="{00000000-0005-0000-0000-0000E80D0000}"/>
    <cellStyle name="40% - Énfasis5 6 2 2 3" xfId="6680" xr:uid="{00000000-0005-0000-0000-0000E90D0000}"/>
    <cellStyle name="40% - Énfasis5 6 2 3" xfId="6681" xr:uid="{00000000-0005-0000-0000-0000EA0D0000}"/>
    <cellStyle name="40% - Énfasis5 6 2 3 2" xfId="6682" xr:uid="{00000000-0005-0000-0000-0000EB0D0000}"/>
    <cellStyle name="40% - Énfasis5 6 2 4" xfId="6683" xr:uid="{00000000-0005-0000-0000-0000EC0D0000}"/>
    <cellStyle name="40% - Énfasis5 6 3" xfId="6684" xr:uid="{00000000-0005-0000-0000-0000ED0D0000}"/>
    <cellStyle name="40% - Énfasis5 6 3 2" xfId="6685" xr:uid="{00000000-0005-0000-0000-0000EE0D0000}"/>
    <cellStyle name="40% - Énfasis5 6 3 2 2" xfId="6686" xr:uid="{00000000-0005-0000-0000-0000EF0D0000}"/>
    <cellStyle name="40% - Énfasis5 6 3 3" xfId="6687" xr:uid="{00000000-0005-0000-0000-0000F00D0000}"/>
    <cellStyle name="40% - Énfasis5 6 4" xfId="6688" xr:uid="{00000000-0005-0000-0000-0000F10D0000}"/>
    <cellStyle name="40% - Énfasis5 6 4 2" xfId="6689" xr:uid="{00000000-0005-0000-0000-0000F20D0000}"/>
    <cellStyle name="40% - Énfasis5 6 5" xfId="6690" xr:uid="{00000000-0005-0000-0000-0000F30D0000}"/>
    <cellStyle name="40% - Énfasis5 7" xfId="6691" xr:uid="{00000000-0005-0000-0000-0000F40D0000}"/>
    <cellStyle name="40% - Énfasis5 7 2" xfId="6692" xr:uid="{00000000-0005-0000-0000-0000F50D0000}"/>
    <cellStyle name="40% - Énfasis5 7 2 2" xfId="6693" xr:uid="{00000000-0005-0000-0000-0000F60D0000}"/>
    <cellStyle name="40% - Énfasis5 7 2 2 2" xfId="6694" xr:uid="{00000000-0005-0000-0000-0000F70D0000}"/>
    <cellStyle name="40% - Énfasis5 7 2 2 2 2" xfId="6695" xr:uid="{00000000-0005-0000-0000-0000F80D0000}"/>
    <cellStyle name="40% - Énfasis5 7 2 2 3" xfId="6696" xr:uid="{00000000-0005-0000-0000-0000F90D0000}"/>
    <cellStyle name="40% - Énfasis5 7 2 3" xfId="6697" xr:uid="{00000000-0005-0000-0000-0000FA0D0000}"/>
    <cellStyle name="40% - Énfasis5 7 2 3 2" xfId="6698" xr:uid="{00000000-0005-0000-0000-0000FB0D0000}"/>
    <cellStyle name="40% - Énfasis5 7 2 4" xfId="6699" xr:uid="{00000000-0005-0000-0000-0000FC0D0000}"/>
    <cellStyle name="40% - Énfasis5 7 3" xfId="6700" xr:uid="{00000000-0005-0000-0000-0000FD0D0000}"/>
    <cellStyle name="40% - Énfasis5 7 3 2" xfId="6701" xr:uid="{00000000-0005-0000-0000-0000FE0D0000}"/>
    <cellStyle name="40% - Énfasis5 7 3 2 2" xfId="6702" xr:uid="{00000000-0005-0000-0000-0000FF0D0000}"/>
    <cellStyle name="40% - Énfasis5 7 3 3" xfId="6703" xr:uid="{00000000-0005-0000-0000-0000000E0000}"/>
    <cellStyle name="40% - Énfasis5 7 4" xfId="6704" xr:uid="{00000000-0005-0000-0000-0000010E0000}"/>
    <cellStyle name="40% - Énfasis5 7 4 2" xfId="6705" xr:uid="{00000000-0005-0000-0000-0000020E0000}"/>
    <cellStyle name="40% - Énfasis5 7 5" xfId="6706" xr:uid="{00000000-0005-0000-0000-0000030E0000}"/>
    <cellStyle name="40% - Énfasis5 8" xfId="6707" xr:uid="{00000000-0005-0000-0000-0000040E0000}"/>
    <cellStyle name="40% - Énfasis5 8 2" xfId="6708" xr:uid="{00000000-0005-0000-0000-0000050E0000}"/>
    <cellStyle name="40% - Énfasis5 8 2 2" xfId="6709" xr:uid="{00000000-0005-0000-0000-0000060E0000}"/>
    <cellStyle name="40% - Énfasis5 8 2 2 2" xfId="6710" xr:uid="{00000000-0005-0000-0000-0000070E0000}"/>
    <cellStyle name="40% - Énfasis5 8 2 3" xfId="6711" xr:uid="{00000000-0005-0000-0000-0000080E0000}"/>
    <cellStyle name="40% - Énfasis5 8 3" xfId="6712" xr:uid="{00000000-0005-0000-0000-0000090E0000}"/>
    <cellStyle name="40% - Énfasis5 8 3 2" xfId="6713" xr:uid="{00000000-0005-0000-0000-00000A0E0000}"/>
    <cellStyle name="40% - Énfasis5 8 4" xfId="6714" xr:uid="{00000000-0005-0000-0000-00000B0E0000}"/>
    <cellStyle name="40% - Énfasis5 9" xfId="6715" xr:uid="{00000000-0005-0000-0000-00000C0E0000}"/>
    <cellStyle name="40% - Énfasis5 9 2" xfId="6716" xr:uid="{00000000-0005-0000-0000-00000D0E0000}"/>
    <cellStyle name="40% - Énfasis5 9 2 2" xfId="6717" xr:uid="{00000000-0005-0000-0000-00000E0E0000}"/>
    <cellStyle name="40% - Énfasis5 9 3" xfId="6718" xr:uid="{00000000-0005-0000-0000-00000F0E0000}"/>
    <cellStyle name="40% - Énfasis6 10" xfId="6720" xr:uid="{00000000-0005-0000-0000-0000100E0000}"/>
    <cellStyle name="40% - Énfasis6 10 2" xfId="6721" xr:uid="{00000000-0005-0000-0000-0000110E0000}"/>
    <cellStyle name="40% - Énfasis6 11" xfId="6722" xr:uid="{00000000-0005-0000-0000-0000120E0000}"/>
    <cellStyle name="40% - Énfasis6 2" xfId="6723" xr:uid="{00000000-0005-0000-0000-0000130E0000}"/>
    <cellStyle name="40% - Énfasis6 2 2" xfId="6724" xr:uid="{00000000-0005-0000-0000-0000140E0000}"/>
    <cellStyle name="40% - Énfasis6 2 2 2" xfId="6725" xr:uid="{00000000-0005-0000-0000-0000150E0000}"/>
    <cellStyle name="40% - Énfasis6 2 2 2 2" xfId="6726" xr:uid="{00000000-0005-0000-0000-0000160E0000}"/>
    <cellStyle name="40% - Énfasis6 2 2 2 2 2" xfId="6727" xr:uid="{00000000-0005-0000-0000-0000170E0000}"/>
    <cellStyle name="40% - Énfasis6 2 2 2 2 2 2" xfId="6728" xr:uid="{00000000-0005-0000-0000-0000180E0000}"/>
    <cellStyle name="40% - Énfasis6 2 2 2 2 3" xfId="6729" xr:uid="{00000000-0005-0000-0000-0000190E0000}"/>
    <cellStyle name="40% - Énfasis6 2 2 2 3" xfId="6730" xr:uid="{00000000-0005-0000-0000-00001A0E0000}"/>
    <cellStyle name="40% - Énfasis6 2 2 2 3 2" xfId="6731" xr:uid="{00000000-0005-0000-0000-00001B0E0000}"/>
    <cellStyle name="40% - Énfasis6 2 2 2 4" xfId="6732" xr:uid="{00000000-0005-0000-0000-00001C0E0000}"/>
    <cellStyle name="40% - Énfasis6 2 2 3" xfId="6733" xr:uid="{00000000-0005-0000-0000-00001D0E0000}"/>
    <cellStyle name="40% - Énfasis6 2 2 3 2" xfId="6734" xr:uid="{00000000-0005-0000-0000-00001E0E0000}"/>
    <cellStyle name="40% - Énfasis6 2 2 3 2 2" xfId="6735" xr:uid="{00000000-0005-0000-0000-00001F0E0000}"/>
    <cellStyle name="40% - Énfasis6 2 2 3 3" xfId="6736" xr:uid="{00000000-0005-0000-0000-0000200E0000}"/>
    <cellStyle name="40% - Énfasis6 2 2 4" xfId="6737" xr:uid="{00000000-0005-0000-0000-0000210E0000}"/>
    <cellStyle name="40% - Énfasis6 2 2 4 2" xfId="6738" xr:uid="{00000000-0005-0000-0000-0000220E0000}"/>
    <cellStyle name="40% - Énfasis6 2 2 5" xfId="6739" xr:uid="{00000000-0005-0000-0000-0000230E0000}"/>
    <cellStyle name="40% - Énfasis6 2 3" xfId="6740" xr:uid="{00000000-0005-0000-0000-0000240E0000}"/>
    <cellStyle name="40% - Énfasis6 2 3 2" xfId="6741" xr:uid="{00000000-0005-0000-0000-0000250E0000}"/>
    <cellStyle name="40% - Énfasis6 2 3 2 2" xfId="6742" xr:uid="{00000000-0005-0000-0000-0000260E0000}"/>
    <cellStyle name="40% - Énfasis6 2 3 2 2 2" xfId="6743" xr:uid="{00000000-0005-0000-0000-0000270E0000}"/>
    <cellStyle name="40% - Énfasis6 2 3 2 2 2 2" xfId="6744" xr:uid="{00000000-0005-0000-0000-0000280E0000}"/>
    <cellStyle name="40% - Énfasis6 2 3 2 2 3" xfId="6745" xr:uid="{00000000-0005-0000-0000-0000290E0000}"/>
    <cellStyle name="40% - Énfasis6 2 3 2 3" xfId="6746" xr:uid="{00000000-0005-0000-0000-00002A0E0000}"/>
    <cellStyle name="40% - Énfasis6 2 3 2 3 2" xfId="6747" xr:uid="{00000000-0005-0000-0000-00002B0E0000}"/>
    <cellStyle name="40% - Énfasis6 2 3 2 4" xfId="6748" xr:uid="{00000000-0005-0000-0000-00002C0E0000}"/>
    <cellStyle name="40% - Énfasis6 2 3 3" xfId="6749" xr:uid="{00000000-0005-0000-0000-00002D0E0000}"/>
    <cellStyle name="40% - Énfasis6 2 3 3 2" xfId="6750" xr:uid="{00000000-0005-0000-0000-00002E0E0000}"/>
    <cellStyle name="40% - Énfasis6 2 3 3 2 2" xfId="6751" xr:uid="{00000000-0005-0000-0000-00002F0E0000}"/>
    <cellStyle name="40% - Énfasis6 2 3 3 3" xfId="6752" xr:uid="{00000000-0005-0000-0000-0000300E0000}"/>
    <cellStyle name="40% - Énfasis6 2 3 4" xfId="6753" xr:uid="{00000000-0005-0000-0000-0000310E0000}"/>
    <cellStyle name="40% - Énfasis6 2 3 4 2" xfId="6754" xr:uid="{00000000-0005-0000-0000-0000320E0000}"/>
    <cellStyle name="40% - Énfasis6 2 3 5" xfId="6755" xr:uid="{00000000-0005-0000-0000-0000330E0000}"/>
    <cellStyle name="40% - Énfasis6 2 4" xfId="6756" xr:uid="{00000000-0005-0000-0000-0000340E0000}"/>
    <cellStyle name="40% - Énfasis6 2 4 2" xfId="6757" xr:uid="{00000000-0005-0000-0000-0000350E0000}"/>
    <cellStyle name="40% - Énfasis6 2 4 2 2" xfId="6758" xr:uid="{00000000-0005-0000-0000-0000360E0000}"/>
    <cellStyle name="40% - Énfasis6 2 4 2 2 2" xfId="6759" xr:uid="{00000000-0005-0000-0000-0000370E0000}"/>
    <cellStyle name="40% - Énfasis6 2 4 2 3" xfId="6760" xr:uid="{00000000-0005-0000-0000-0000380E0000}"/>
    <cellStyle name="40% - Énfasis6 2 4 3" xfId="6761" xr:uid="{00000000-0005-0000-0000-0000390E0000}"/>
    <cellStyle name="40% - Énfasis6 2 4 3 2" xfId="6762" xr:uid="{00000000-0005-0000-0000-00003A0E0000}"/>
    <cellStyle name="40% - Énfasis6 2 4 4" xfId="6763" xr:uid="{00000000-0005-0000-0000-00003B0E0000}"/>
    <cellStyle name="40% - Énfasis6 2 5" xfId="6764" xr:uid="{00000000-0005-0000-0000-00003C0E0000}"/>
    <cellStyle name="40% - Énfasis6 2 5 2" xfId="6765" xr:uid="{00000000-0005-0000-0000-00003D0E0000}"/>
    <cellStyle name="40% - Énfasis6 2 5 2 2" xfId="6766" xr:uid="{00000000-0005-0000-0000-00003E0E0000}"/>
    <cellStyle name="40% - Énfasis6 2 5 3" xfId="6767" xr:uid="{00000000-0005-0000-0000-00003F0E0000}"/>
    <cellStyle name="40% - Énfasis6 2 6" xfId="6768" xr:uid="{00000000-0005-0000-0000-0000400E0000}"/>
    <cellStyle name="40% - Énfasis6 2 6 2" xfId="6769" xr:uid="{00000000-0005-0000-0000-0000410E0000}"/>
    <cellStyle name="40% - Énfasis6 2 7" xfId="6770" xr:uid="{00000000-0005-0000-0000-0000420E0000}"/>
    <cellStyle name="40% - Énfasis6 3" xfId="6771" xr:uid="{00000000-0005-0000-0000-0000430E0000}"/>
    <cellStyle name="40% - Énfasis6 3 2" xfId="6772" xr:uid="{00000000-0005-0000-0000-0000440E0000}"/>
    <cellStyle name="40% - Énfasis6 3 2 2" xfId="6773" xr:uid="{00000000-0005-0000-0000-0000450E0000}"/>
    <cellStyle name="40% - Énfasis6 3 2 2 2" xfId="6774" xr:uid="{00000000-0005-0000-0000-0000460E0000}"/>
    <cellStyle name="40% - Énfasis6 3 2 2 2 2" xfId="6775" xr:uid="{00000000-0005-0000-0000-0000470E0000}"/>
    <cellStyle name="40% - Énfasis6 3 2 2 2 2 2" xfId="6776" xr:uid="{00000000-0005-0000-0000-0000480E0000}"/>
    <cellStyle name="40% - Énfasis6 3 2 2 2 3" xfId="6777" xr:uid="{00000000-0005-0000-0000-0000490E0000}"/>
    <cellStyle name="40% - Énfasis6 3 2 2 3" xfId="6778" xr:uid="{00000000-0005-0000-0000-00004A0E0000}"/>
    <cellStyle name="40% - Énfasis6 3 2 2 3 2" xfId="6779" xr:uid="{00000000-0005-0000-0000-00004B0E0000}"/>
    <cellStyle name="40% - Énfasis6 3 2 2 4" xfId="6780" xr:uid="{00000000-0005-0000-0000-00004C0E0000}"/>
    <cellStyle name="40% - Énfasis6 3 2 3" xfId="6781" xr:uid="{00000000-0005-0000-0000-00004D0E0000}"/>
    <cellStyle name="40% - Énfasis6 3 2 3 2" xfId="6782" xr:uid="{00000000-0005-0000-0000-00004E0E0000}"/>
    <cellStyle name="40% - Énfasis6 3 2 3 2 2" xfId="6783" xr:uid="{00000000-0005-0000-0000-00004F0E0000}"/>
    <cellStyle name="40% - Énfasis6 3 2 3 3" xfId="6784" xr:uid="{00000000-0005-0000-0000-0000500E0000}"/>
    <cellStyle name="40% - Énfasis6 3 2 4" xfId="6785" xr:uid="{00000000-0005-0000-0000-0000510E0000}"/>
    <cellStyle name="40% - Énfasis6 3 2 4 2" xfId="6786" xr:uid="{00000000-0005-0000-0000-0000520E0000}"/>
    <cellStyle name="40% - Énfasis6 3 2 5" xfId="6787" xr:uid="{00000000-0005-0000-0000-0000530E0000}"/>
    <cellStyle name="40% - Énfasis6 3 3" xfId="6788" xr:uid="{00000000-0005-0000-0000-0000540E0000}"/>
    <cellStyle name="40% - Énfasis6 3 3 2" xfId="6789" xr:uid="{00000000-0005-0000-0000-0000550E0000}"/>
    <cellStyle name="40% - Énfasis6 3 3 2 2" xfId="6790" xr:uid="{00000000-0005-0000-0000-0000560E0000}"/>
    <cellStyle name="40% - Énfasis6 3 3 2 2 2" xfId="6791" xr:uid="{00000000-0005-0000-0000-0000570E0000}"/>
    <cellStyle name="40% - Énfasis6 3 3 2 2 2 2" xfId="6792" xr:uid="{00000000-0005-0000-0000-0000580E0000}"/>
    <cellStyle name="40% - Énfasis6 3 3 2 2 3" xfId="6793" xr:uid="{00000000-0005-0000-0000-0000590E0000}"/>
    <cellStyle name="40% - Énfasis6 3 3 2 3" xfId="6794" xr:uid="{00000000-0005-0000-0000-00005A0E0000}"/>
    <cellStyle name="40% - Énfasis6 3 3 2 3 2" xfId="6795" xr:uid="{00000000-0005-0000-0000-00005B0E0000}"/>
    <cellStyle name="40% - Énfasis6 3 3 2 4" xfId="6796" xr:uid="{00000000-0005-0000-0000-00005C0E0000}"/>
    <cellStyle name="40% - Énfasis6 3 3 3" xfId="6797" xr:uid="{00000000-0005-0000-0000-00005D0E0000}"/>
    <cellStyle name="40% - Énfasis6 3 3 3 2" xfId="6798" xr:uid="{00000000-0005-0000-0000-00005E0E0000}"/>
    <cellStyle name="40% - Énfasis6 3 3 3 2 2" xfId="6799" xr:uid="{00000000-0005-0000-0000-00005F0E0000}"/>
    <cellStyle name="40% - Énfasis6 3 3 3 3" xfId="6800" xr:uid="{00000000-0005-0000-0000-0000600E0000}"/>
    <cellStyle name="40% - Énfasis6 3 3 4" xfId="6801" xr:uid="{00000000-0005-0000-0000-0000610E0000}"/>
    <cellStyle name="40% - Énfasis6 3 3 4 2" xfId="6802" xr:uid="{00000000-0005-0000-0000-0000620E0000}"/>
    <cellStyle name="40% - Énfasis6 3 3 5" xfId="6803" xr:uid="{00000000-0005-0000-0000-0000630E0000}"/>
    <cellStyle name="40% - Énfasis6 3 4" xfId="6804" xr:uid="{00000000-0005-0000-0000-0000640E0000}"/>
    <cellStyle name="40% - Énfasis6 3 4 2" xfId="6805" xr:uid="{00000000-0005-0000-0000-0000650E0000}"/>
    <cellStyle name="40% - Énfasis6 3 4 2 2" xfId="6806" xr:uid="{00000000-0005-0000-0000-0000660E0000}"/>
    <cellStyle name="40% - Énfasis6 3 4 2 2 2" xfId="6807" xr:uid="{00000000-0005-0000-0000-0000670E0000}"/>
    <cellStyle name="40% - Énfasis6 3 4 2 3" xfId="6808" xr:uid="{00000000-0005-0000-0000-0000680E0000}"/>
    <cellStyle name="40% - Énfasis6 3 4 3" xfId="6809" xr:uid="{00000000-0005-0000-0000-0000690E0000}"/>
    <cellStyle name="40% - Énfasis6 3 4 3 2" xfId="6810" xr:uid="{00000000-0005-0000-0000-00006A0E0000}"/>
    <cellStyle name="40% - Énfasis6 3 4 4" xfId="6811" xr:uid="{00000000-0005-0000-0000-00006B0E0000}"/>
    <cellStyle name="40% - Énfasis6 3 5" xfId="6812" xr:uid="{00000000-0005-0000-0000-00006C0E0000}"/>
    <cellStyle name="40% - Énfasis6 3 5 2" xfId="6813" xr:uid="{00000000-0005-0000-0000-00006D0E0000}"/>
    <cellStyle name="40% - Énfasis6 3 5 2 2" xfId="6814" xr:uid="{00000000-0005-0000-0000-00006E0E0000}"/>
    <cellStyle name="40% - Énfasis6 3 5 3" xfId="6815" xr:uid="{00000000-0005-0000-0000-00006F0E0000}"/>
    <cellStyle name="40% - Énfasis6 3 6" xfId="6816" xr:uid="{00000000-0005-0000-0000-0000700E0000}"/>
    <cellStyle name="40% - Énfasis6 3 6 2" xfId="6817" xr:uid="{00000000-0005-0000-0000-0000710E0000}"/>
    <cellStyle name="40% - Énfasis6 3 7" xfId="6818" xr:uid="{00000000-0005-0000-0000-0000720E0000}"/>
    <cellStyle name="40% - Énfasis6 4" xfId="6819" xr:uid="{00000000-0005-0000-0000-0000730E0000}"/>
    <cellStyle name="40% - Énfasis6 4 2" xfId="6820" xr:uid="{00000000-0005-0000-0000-0000740E0000}"/>
    <cellStyle name="40% - Énfasis6 4 2 2" xfId="6821" xr:uid="{00000000-0005-0000-0000-0000750E0000}"/>
    <cellStyle name="40% - Énfasis6 4 2 2 2" xfId="6822" xr:uid="{00000000-0005-0000-0000-0000760E0000}"/>
    <cellStyle name="40% - Énfasis6 4 2 2 2 2" xfId="6823" xr:uid="{00000000-0005-0000-0000-0000770E0000}"/>
    <cellStyle name="40% - Énfasis6 4 2 2 2 2 2" xfId="6824" xr:uid="{00000000-0005-0000-0000-0000780E0000}"/>
    <cellStyle name="40% - Énfasis6 4 2 2 2 3" xfId="6825" xr:uid="{00000000-0005-0000-0000-0000790E0000}"/>
    <cellStyle name="40% - Énfasis6 4 2 2 3" xfId="6826" xr:uid="{00000000-0005-0000-0000-00007A0E0000}"/>
    <cellStyle name="40% - Énfasis6 4 2 2 3 2" xfId="6827" xr:uid="{00000000-0005-0000-0000-00007B0E0000}"/>
    <cellStyle name="40% - Énfasis6 4 2 2 4" xfId="6828" xr:uid="{00000000-0005-0000-0000-00007C0E0000}"/>
    <cellStyle name="40% - Énfasis6 4 2 3" xfId="6829" xr:uid="{00000000-0005-0000-0000-00007D0E0000}"/>
    <cellStyle name="40% - Énfasis6 4 2 3 2" xfId="6830" xr:uid="{00000000-0005-0000-0000-00007E0E0000}"/>
    <cellStyle name="40% - Énfasis6 4 2 3 2 2" xfId="6831" xr:uid="{00000000-0005-0000-0000-00007F0E0000}"/>
    <cellStyle name="40% - Énfasis6 4 2 3 3" xfId="6832" xr:uid="{00000000-0005-0000-0000-0000800E0000}"/>
    <cellStyle name="40% - Énfasis6 4 2 4" xfId="6833" xr:uid="{00000000-0005-0000-0000-0000810E0000}"/>
    <cellStyle name="40% - Énfasis6 4 2 4 2" xfId="6834" xr:uid="{00000000-0005-0000-0000-0000820E0000}"/>
    <cellStyle name="40% - Énfasis6 4 2 5" xfId="6835" xr:uid="{00000000-0005-0000-0000-0000830E0000}"/>
    <cellStyle name="40% - Énfasis6 4 3" xfId="6836" xr:uid="{00000000-0005-0000-0000-0000840E0000}"/>
    <cellStyle name="40% - Énfasis6 4 3 2" xfId="6837" xr:uid="{00000000-0005-0000-0000-0000850E0000}"/>
    <cellStyle name="40% - Énfasis6 4 3 2 2" xfId="6838" xr:uid="{00000000-0005-0000-0000-0000860E0000}"/>
    <cellStyle name="40% - Énfasis6 4 3 2 2 2" xfId="6839" xr:uid="{00000000-0005-0000-0000-0000870E0000}"/>
    <cellStyle name="40% - Énfasis6 4 3 2 2 2 2" xfId="6840" xr:uid="{00000000-0005-0000-0000-0000880E0000}"/>
    <cellStyle name="40% - Énfasis6 4 3 2 2 3" xfId="6841" xr:uid="{00000000-0005-0000-0000-0000890E0000}"/>
    <cellStyle name="40% - Énfasis6 4 3 2 3" xfId="6842" xr:uid="{00000000-0005-0000-0000-00008A0E0000}"/>
    <cellStyle name="40% - Énfasis6 4 3 2 3 2" xfId="6843" xr:uid="{00000000-0005-0000-0000-00008B0E0000}"/>
    <cellStyle name="40% - Énfasis6 4 3 2 4" xfId="6844" xr:uid="{00000000-0005-0000-0000-00008C0E0000}"/>
    <cellStyle name="40% - Énfasis6 4 3 3" xfId="6845" xr:uid="{00000000-0005-0000-0000-00008D0E0000}"/>
    <cellStyle name="40% - Énfasis6 4 3 3 2" xfId="6846" xr:uid="{00000000-0005-0000-0000-00008E0E0000}"/>
    <cellStyle name="40% - Énfasis6 4 3 3 2 2" xfId="6847" xr:uid="{00000000-0005-0000-0000-00008F0E0000}"/>
    <cellStyle name="40% - Énfasis6 4 3 3 3" xfId="6848" xr:uid="{00000000-0005-0000-0000-0000900E0000}"/>
    <cellStyle name="40% - Énfasis6 4 3 4" xfId="6849" xr:uid="{00000000-0005-0000-0000-0000910E0000}"/>
    <cellStyle name="40% - Énfasis6 4 3 4 2" xfId="6850" xr:uid="{00000000-0005-0000-0000-0000920E0000}"/>
    <cellStyle name="40% - Énfasis6 4 3 5" xfId="6851" xr:uid="{00000000-0005-0000-0000-0000930E0000}"/>
    <cellStyle name="40% - Énfasis6 4 4" xfId="6852" xr:uid="{00000000-0005-0000-0000-0000940E0000}"/>
    <cellStyle name="40% - Énfasis6 4 4 2" xfId="6853" xr:uid="{00000000-0005-0000-0000-0000950E0000}"/>
    <cellStyle name="40% - Énfasis6 4 4 2 2" xfId="6854" xr:uid="{00000000-0005-0000-0000-0000960E0000}"/>
    <cellStyle name="40% - Énfasis6 4 4 2 2 2" xfId="6855" xr:uid="{00000000-0005-0000-0000-0000970E0000}"/>
    <cellStyle name="40% - Énfasis6 4 4 2 3" xfId="6856" xr:uid="{00000000-0005-0000-0000-0000980E0000}"/>
    <cellStyle name="40% - Énfasis6 4 4 3" xfId="6857" xr:uid="{00000000-0005-0000-0000-0000990E0000}"/>
    <cellStyle name="40% - Énfasis6 4 4 3 2" xfId="6858" xr:uid="{00000000-0005-0000-0000-00009A0E0000}"/>
    <cellStyle name="40% - Énfasis6 4 4 4" xfId="6859" xr:uid="{00000000-0005-0000-0000-00009B0E0000}"/>
    <cellStyle name="40% - Énfasis6 4 5" xfId="6860" xr:uid="{00000000-0005-0000-0000-00009C0E0000}"/>
    <cellStyle name="40% - Énfasis6 4 5 2" xfId="6861" xr:uid="{00000000-0005-0000-0000-00009D0E0000}"/>
    <cellStyle name="40% - Énfasis6 4 5 2 2" xfId="6862" xr:uid="{00000000-0005-0000-0000-00009E0E0000}"/>
    <cellStyle name="40% - Énfasis6 4 5 3" xfId="6863" xr:uid="{00000000-0005-0000-0000-00009F0E0000}"/>
    <cellStyle name="40% - Énfasis6 4 6" xfId="6864" xr:uid="{00000000-0005-0000-0000-0000A00E0000}"/>
    <cellStyle name="40% - Énfasis6 4 6 2" xfId="6865" xr:uid="{00000000-0005-0000-0000-0000A10E0000}"/>
    <cellStyle name="40% - Énfasis6 4 7" xfId="6866" xr:uid="{00000000-0005-0000-0000-0000A20E0000}"/>
    <cellStyle name="40% - Énfasis6 5" xfId="6867" xr:uid="{00000000-0005-0000-0000-0000A30E0000}"/>
    <cellStyle name="40% - Énfasis6 5 2" xfId="6868" xr:uid="{00000000-0005-0000-0000-0000A40E0000}"/>
    <cellStyle name="40% - Énfasis6 5 2 2" xfId="6869" xr:uid="{00000000-0005-0000-0000-0000A50E0000}"/>
    <cellStyle name="40% - Énfasis6 5 2 2 2" xfId="6870" xr:uid="{00000000-0005-0000-0000-0000A60E0000}"/>
    <cellStyle name="40% - Énfasis6 5 2 2 2 2" xfId="6871" xr:uid="{00000000-0005-0000-0000-0000A70E0000}"/>
    <cellStyle name="40% - Énfasis6 5 2 2 2 2 2" xfId="6872" xr:uid="{00000000-0005-0000-0000-0000A80E0000}"/>
    <cellStyle name="40% - Énfasis6 5 2 2 2 3" xfId="6873" xr:uid="{00000000-0005-0000-0000-0000A90E0000}"/>
    <cellStyle name="40% - Énfasis6 5 2 2 3" xfId="6874" xr:uid="{00000000-0005-0000-0000-0000AA0E0000}"/>
    <cellStyle name="40% - Énfasis6 5 2 2 3 2" xfId="6875" xr:uid="{00000000-0005-0000-0000-0000AB0E0000}"/>
    <cellStyle name="40% - Énfasis6 5 2 2 4" xfId="6876" xr:uid="{00000000-0005-0000-0000-0000AC0E0000}"/>
    <cellStyle name="40% - Énfasis6 5 2 3" xfId="6877" xr:uid="{00000000-0005-0000-0000-0000AD0E0000}"/>
    <cellStyle name="40% - Énfasis6 5 2 3 2" xfId="6878" xr:uid="{00000000-0005-0000-0000-0000AE0E0000}"/>
    <cellStyle name="40% - Énfasis6 5 2 3 2 2" xfId="6879" xr:uid="{00000000-0005-0000-0000-0000AF0E0000}"/>
    <cellStyle name="40% - Énfasis6 5 2 3 3" xfId="6880" xr:uid="{00000000-0005-0000-0000-0000B00E0000}"/>
    <cellStyle name="40% - Énfasis6 5 2 4" xfId="6881" xr:uid="{00000000-0005-0000-0000-0000B10E0000}"/>
    <cellStyle name="40% - Énfasis6 5 2 4 2" xfId="6882" xr:uid="{00000000-0005-0000-0000-0000B20E0000}"/>
    <cellStyle name="40% - Énfasis6 5 2 5" xfId="6883" xr:uid="{00000000-0005-0000-0000-0000B30E0000}"/>
    <cellStyle name="40% - Énfasis6 5 3" xfId="6884" xr:uid="{00000000-0005-0000-0000-0000B40E0000}"/>
    <cellStyle name="40% - Énfasis6 5 3 2" xfId="6885" xr:uid="{00000000-0005-0000-0000-0000B50E0000}"/>
    <cellStyle name="40% - Énfasis6 5 3 2 2" xfId="6886" xr:uid="{00000000-0005-0000-0000-0000B60E0000}"/>
    <cellStyle name="40% - Énfasis6 5 3 2 2 2" xfId="6887" xr:uid="{00000000-0005-0000-0000-0000B70E0000}"/>
    <cellStyle name="40% - Énfasis6 5 3 2 2 2 2" xfId="6888" xr:uid="{00000000-0005-0000-0000-0000B80E0000}"/>
    <cellStyle name="40% - Énfasis6 5 3 2 2 3" xfId="6889" xr:uid="{00000000-0005-0000-0000-0000B90E0000}"/>
    <cellStyle name="40% - Énfasis6 5 3 2 3" xfId="6890" xr:uid="{00000000-0005-0000-0000-0000BA0E0000}"/>
    <cellStyle name="40% - Énfasis6 5 3 2 3 2" xfId="6891" xr:uid="{00000000-0005-0000-0000-0000BB0E0000}"/>
    <cellStyle name="40% - Énfasis6 5 3 2 4" xfId="6892" xr:uid="{00000000-0005-0000-0000-0000BC0E0000}"/>
    <cellStyle name="40% - Énfasis6 5 3 3" xfId="6893" xr:uid="{00000000-0005-0000-0000-0000BD0E0000}"/>
    <cellStyle name="40% - Énfasis6 5 3 3 2" xfId="6894" xr:uid="{00000000-0005-0000-0000-0000BE0E0000}"/>
    <cellStyle name="40% - Énfasis6 5 3 3 2 2" xfId="6895" xr:uid="{00000000-0005-0000-0000-0000BF0E0000}"/>
    <cellStyle name="40% - Énfasis6 5 3 3 3" xfId="6896" xr:uid="{00000000-0005-0000-0000-0000C00E0000}"/>
    <cellStyle name="40% - Énfasis6 5 3 4" xfId="6897" xr:uid="{00000000-0005-0000-0000-0000C10E0000}"/>
    <cellStyle name="40% - Énfasis6 5 3 4 2" xfId="6898" xr:uid="{00000000-0005-0000-0000-0000C20E0000}"/>
    <cellStyle name="40% - Énfasis6 5 3 5" xfId="6899" xr:uid="{00000000-0005-0000-0000-0000C30E0000}"/>
    <cellStyle name="40% - Énfasis6 5 4" xfId="6900" xr:uid="{00000000-0005-0000-0000-0000C40E0000}"/>
    <cellStyle name="40% - Énfasis6 5 4 2" xfId="6901" xr:uid="{00000000-0005-0000-0000-0000C50E0000}"/>
    <cellStyle name="40% - Énfasis6 5 4 2 2" xfId="6902" xr:uid="{00000000-0005-0000-0000-0000C60E0000}"/>
    <cellStyle name="40% - Énfasis6 5 4 2 2 2" xfId="6903" xr:uid="{00000000-0005-0000-0000-0000C70E0000}"/>
    <cellStyle name="40% - Énfasis6 5 4 2 3" xfId="6904" xr:uid="{00000000-0005-0000-0000-0000C80E0000}"/>
    <cellStyle name="40% - Énfasis6 5 4 3" xfId="6905" xr:uid="{00000000-0005-0000-0000-0000C90E0000}"/>
    <cellStyle name="40% - Énfasis6 5 4 3 2" xfId="6906" xr:uid="{00000000-0005-0000-0000-0000CA0E0000}"/>
    <cellStyle name="40% - Énfasis6 5 4 4" xfId="6907" xr:uid="{00000000-0005-0000-0000-0000CB0E0000}"/>
    <cellStyle name="40% - Énfasis6 5 5" xfId="6908" xr:uid="{00000000-0005-0000-0000-0000CC0E0000}"/>
    <cellStyle name="40% - Énfasis6 5 5 2" xfId="6909" xr:uid="{00000000-0005-0000-0000-0000CD0E0000}"/>
    <cellStyle name="40% - Énfasis6 5 5 2 2" xfId="6910" xr:uid="{00000000-0005-0000-0000-0000CE0E0000}"/>
    <cellStyle name="40% - Énfasis6 5 5 3" xfId="6911" xr:uid="{00000000-0005-0000-0000-0000CF0E0000}"/>
    <cellStyle name="40% - Énfasis6 5 6" xfId="6912" xr:uid="{00000000-0005-0000-0000-0000D00E0000}"/>
    <cellStyle name="40% - Énfasis6 5 6 2" xfId="6913" xr:uid="{00000000-0005-0000-0000-0000D10E0000}"/>
    <cellStyle name="40% - Énfasis6 5 7" xfId="6914" xr:uid="{00000000-0005-0000-0000-0000D20E0000}"/>
    <cellStyle name="40% - Énfasis6 6" xfId="6915" xr:uid="{00000000-0005-0000-0000-0000D30E0000}"/>
    <cellStyle name="40% - Énfasis6 6 2" xfId="6916" xr:uid="{00000000-0005-0000-0000-0000D40E0000}"/>
    <cellStyle name="40% - Énfasis6 6 2 2" xfId="6917" xr:uid="{00000000-0005-0000-0000-0000D50E0000}"/>
    <cellStyle name="40% - Énfasis6 6 2 2 2" xfId="6918" xr:uid="{00000000-0005-0000-0000-0000D60E0000}"/>
    <cellStyle name="40% - Énfasis6 6 2 2 2 2" xfId="6919" xr:uid="{00000000-0005-0000-0000-0000D70E0000}"/>
    <cellStyle name="40% - Énfasis6 6 2 2 3" xfId="6920" xr:uid="{00000000-0005-0000-0000-0000D80E0000}"/>
    <cellStyle name="40% - Énfasis6 6 2 3" xfId="6921" xr:uid="{00000000-0005-0000-0000-0000D90E0000}"/>
    <cellStyle name="40% - Énfasis6 6 2 3 2" xfId="6922" xr:uid="{00000000-0005-0000-0000-0000DA0E0000}"/>
    <cellStyle name="40% - Énfasis6 6 2 4" xfId="6923" xr:uid="{00000000-0005-0000-0000-0000DB0E0000}"/>
    <cellStyle name="40% - Énfasis6 6 3" xfId="6924" xr:uid="{00000000-0005-0000-0000-0000DC0E0000}"/>
    <cellStyle name="40% - Énfasis6 6 3 2" xfId="6925" xr:uid="{00000000-0005-0000-0000-0000DD0E0000}"/>
    <cellStyle name="40% - Énfasis6 6 3 2 2" xfId="6926" xr:uid="{00000000-0005-0000-0000-0000DE0E0000}"/>
    <cellStyle name="40% - Énfasis6 6 3 3" xfId="6927" xr:uid="{00000000-0005-0000-0000-0000DF0E0000}"/>
    <cellStyle name="40% - Énfasis6 6 4" xfId="6928" xr:uid="{00000000-0005-0000-0000-0000E00E0000}"/>
    <cellStyle name="40% - Énfasis6 6 4 2" xfId="6929" xr:uid="{00000000-0005-0000-0000-0000E10E0000}"/>
    <cellStyle name="40% - Énfasis6 6 5" xfId="6930" xr:uid="{00000000-0005-0000-0000-0000E20E0000}"/>
    <cellStyle name="40% - Énfasis6 7" xfId="6931" xr:uid="{00000000-0005-0000-0000-0000E30E0000}"/>
    <cellStyle name="40% - Énfasis6 7 2" xfId="6932" xr:uid="{00000000-0005-0000-0000-0000E40E0000}"/>
    <cellStyle name="40% - Énfasis6 7 2 2" xfId="6933" xr:uid="{00000000-0005-0000-0000-0000E50E0000}"/>
    <cellStyle name="40% - Énfasis6 7 2 2 2" xfId="6934" xr:uid="{00000000-0005-0000-0000-0000E60E0000}"/>
    <cellStyle name="40% - Énfasis6 7 2 2 2 2" xfId="6935" xr:uid="{00000000-0005-0000-0000-0000E70E0000}"/>
    <cellStyle name="40% - Énfasis6 7 2 2 3" xfId="6936" xr:uid="{00000000-0005-0000-0000-0000E80E0000}"/>
    <cellStyle name="40% - Énfasis6 7 2 3" xfId="6937" xr:uid="{00000000-0005-0000-0000-0000E90E0000}"/>
    <cellStyle name="40% - Énfasis6 7 2 3 2" xfId="6938" xr:uid="{00000000-0005-0000-0000-0000EA0E0000}"/>
    <cellStyle name="40% - Énfasis6 7 2 4" xfId="6939" xr:uid="{00000000-0005-0000-0000-0000EB0E0000}"/>
    <cellStyle name="40% - Énfasis6 7 3" xfId="6940" xr:uid="{00000000-0005-0000-0000-0000EC0E0000}"/>
    <cellStyle name="40% - Énfasis6 7 3 2" xfId="6941" xr:uid="{00000000-0005-0000-0000-0000ED0E0000}"/>
    <cellStyle name="40% - Énfasis6 7 3 2 2" xfId="6942" xr:uid="{00000000-0005-0000-0000-0000EE0E0000}"/>
    <cellStyle name="40% - Énfasis6 7 3 3" xfId="6943" xr:uid="{00000000-0005-0000-0000-0000EF0E0000}"/>
    <cellStyle name="40% - Énfasis6 7 4" xfId="6944" xr:uid="{00000000-0005-0000-0000-0000F00E0000}"/>
    <cellStyle name="40% - Énfasis6 7 4 2" xfId="6945" xr:uid="{00000000-0005-0000-0000-0000F10E0000}"/>
    <cellStyle name="40% - Énfasis6 7 5" xfId="6946" xr:uid="{00000000-0005-0000-0000-0000F20E0000}"/>
    <cellStyle name="40% - Énfasis6 8" xfId="6947" xr:uid="{00000000-0005-0000-0000-0000F30E0000}"/>
    <cellStyle name="40% - Énfasis6 8 2" xfId="6948" xr:uid="{00000000-0005-0000-0000-0000F40E0000}"/>
    <cellStyle name="40% - Énfasis6 8 2 2" xfId="6949" xr:uid="{00000000-0005-0000-0000-0000F50E0000}"/>
    <cellStyle name="40% - Énfasis6 8 2 2 2" xfId="6950" xr:uid="{00000000-0005-0000-0000-0000F60E0000}"/>
    <cellStyle name="40% - Énfasis6 8 2 3" xfId="6951" xr:uid="{00000000-0005-0000-0000-0000F70E0000}"/>
    <cellStyle name="40% - Énfasis6 8 3" xfId="6952" xr:uid="{00000000-0005-0000-0000-0000F80E0000}"/>
    <cellStyle name="40% - Énfasis6 8 3 2" xfId="6953" xr:uid="{00000000-0005-0000-0000-0000F90E0000}"/>
    <cellStyle name="40% - Énfasis6 8 4" xfId="6954" xr:uid="{00000000-0005-0000-0000-0000FA0E0000}"/>
    <cellStyle name="40% - Énfasis6 9" xfId="6955" xr:uid="{00000000-0005-0000-0000-0000FB0E0000}"/>
    <cellStyle name="40% - Énfasis6 9 2" xfId="6956" xr:uid="{00000000-0005-0000-0000-0000FC0E0000}"/>
    <cellStyle name="40% - Énfasis6 9 2 2" xfId="6957" xr:uid="{00000000-0005-0000-0000-0000FD0E0000}"/>
    <cellStyle name="40% - Énfasis6 9 3" xfId="6958" xr:uid="{00000000-0005-0000-0000-0000FE0E0000}"/>
    <cellStyle name="60% - Accent1" xfId="305" xr:uid="{00000000-0005-0000-0000-0000FF0E0000}"/>
    <cellStyle name="60% - Accent1 2" xfId="1506" xr:uid="{00000000-0005-0000-0000-0000000F0000}"/>
    <cellStyle name="60% - Accent1 2 2" xfId="4345" xr:uid="{00000000-0005-0000-0000-0000010F0000}"/>
    <cellStyle name="60% - Accent1 2 2 2" xfId="2693" xr:uid="{00000000-0005-0000-0000-0000020F0000}"/>
    <cellStyle name="60% - Accent1 3" xfId="1049" xr:uid="{00000000-0005-0000-0000-0000030F0000}"/>
    <cellStyle name="60% - Accent1 4" xfId="6959" xr:uid="{00000000-0005-0000-0000-0000040F0000}"/>
    <cellStyle name="60% - Accent1_powiązane - księgowość 122013" xfId="1448" xr:uid="{00000000-0005-0000-0000-0000050F0000}"/>
    <cellStyle name="60% - Accent2" xfId="306" xr:uid="{00000000-0005-0000-0000-0000060F0000}"/>
    <cellStyle name="60% - Accent2 2" xfId="1507" xr:uid="{00000000-0005-0000-0000-0000070F0000}"/>
    <cellStyle name="60% - Accent2 2 2" xfId="4478" xr:uid="{00000000-0005-0000-0000-0000080F0000}"/>
    <cellStyle name="60% - Accent2 2 2 2" xfId="4029" xr:uid="{00000000-0005-0000-0000-0000090F0000}"/>
    <cellStyle name="60% - Accent2 3" xfId="3347" xr:uid="{00000000-0005-0000-0000-00000A0F0000}"/>
    <cellStyle name="60% - Accent2 4" xfId="6960" xr:uid="{00000000-0005-0000-0000-00000B0F0000}"/>
    <cellStyle name="60% - Accent2_powiązane - księgowość 122013" xfId="2764" xr:uid="{00000000-0005-0000-0000-00000C0F0000}"/>
    <cellStyle name="60% - Accent3" xfId="307" xr:uid="{00000000-0005-0000-0000-00000D0F0000}"/>
    <cellStyle name="60% - Accent3 2" xfId="1508" xr:uid="{00000000-0005-0000-0000-00000E0F0000}"/>
    <cellStyle name="60% - Accent3 2 2" xfId="2679" xr:uid="{00000000-0005-0000-0000-00000F0F0000}"/>
    <cellStyle name="60% - Accent3 2 2 2" xfId="4377" xr:uid="{00000000-0005-0000-0000-0000100F0000}"/>
    <cellStyle name="60% - Accent3 3" xfId="3945" xr:uid="{00000000-0005-0000-0000-0000110F0000}"/>
    <cellStyle name="60% - Accent3 4" xfId="6961" xr:uid="{00000000-0005-0000-0000-0000120F0000}"/>
    <cellStyle name="60% - Accent3_powiązane - księgowość 122013" xfId="1408" xr:uid="{00000000-0005-0000-0000-0000130F0000}"/>
    <cellStyle name="60% - Accent4" xfId="308" xr:uid="{00000000-0005-0000-0000-0000140F0000}"/>
    <cellStyle name="60% - Accent4 2" xfId="1509" xr:uid="{00000000-0005-0000-0000-0000150F0000}"/>
    <cellStyle name="60% - Accent4 2 2" xfId="1226" xr:uid="{00000000-0005-0000-0000-0000160F0000}"/>
    <cellStyle name="60% - Accent4 2 2 2" xfId="2628" xr:uid="{00000000-0005-0000-0000-0000170F0000}"/>
    <cellStyle name="60% - Accent4 3" xfId="3948" xr:uid="{00000000-0005-0000-0000-0000180F0000}"/>
    <cellStyle name="60% - Accent4 4" xfId="6962" xr:uid="{00000000-0005-0000-0000-0000190F0000}"/>
    <cellStyle name="60% - Accent4_powiązane - księgowość 122013" xfId="2742" xr:uid="{00000000-0005-0000-0000-00001A0F0000}"/>
    <cellStyle name="60% - Accent5" xfId="309" xr:uid="{00000000-0005-0000-0000-00001B0F0000}"/>
    <cellStyle name="60% - Accent5 2" xfId="1510" xr:uid="{00000000-0005-0000-0000-00001C0F0000}"/>
    <cellStyle name="60% - Accent5 2 2" xfId="2170" xr:uid="{00000000-0005-0000-0000-00001D0F0000}"/>
    <cellStyle name="60% - Accent5 2 2 2" xfId="2587" xr:uid="{00000000-0005-0000-0000-00001E0F0000}"/>
    <cellStyle name="60% - Accent5 3" xfId="2358" xr:uid="{00000000-0005-0000-0000-00001F0F0000}"/>
    <cellStyle name="60% - Accent5 4" xfId="6963" xr:uid="{00000000-0005-0000-0000-0000200F0000}"/>
    <cellStyle name="60% - Accent5_powiązane - księgowość 122013" xfId="2387" xr:uid="{00000000-0005-0000-0000-0000210F0000}"/>
    <cellStyle name="60% - Accent6" xfId="310" xr:uid="{00000000-0005-0000-0000-0000220F0000}"/>
    <cellStyle name="60% - Accent6 2" xfId="1511" xr:uid="{00000000-0005-0000-0000-0000230F0000}"/>
    <cellStyle name="60% - Accent6 2 2" xfId="4541" xr:uid="{00000000-0005-0000-0000-0000240F0000}"/>
    <cellStyle name="60% - Accent6 2 2 2" xfId="4103" xr:uid="{00000000-0005-0000-0000-0000250F0000}"/>
    <cellStyle name="60% - Accent6 3" xfId="4540" xr:uid="{00000000-0005-0000-0000-0000260F0000}"/>
    <cellStyle name="60% - Accent6 4" xfId="6964" xr:uid="{00000000-0005-0000-0000-0000270F0000}"/>
    <cellStyle name="60% - Accent6_powiązane - księgowość 122013" xfId="2658" xr:uid="{00000000-0005-0000-0000-0000280F0000}"/>
    <cellStyle name="60% - akcent 1 2" xfId="311" xr:uid="{00000000-0005-0000-0000-0000290F0000}"/>
    <cellStyle name="60% - akcent 1 2 2" xfId="3767" xr:uid="{00000000-0005-0000-0000-00002A0F0000}"/>
    <cellStyle name="60% - akcent 1 2 3" xfId="6965" xr:uid="{00000000-0005-0000-0000-00002B0F0000}"/>
    <cellStyle name="60% - akcent 1 3" xfId="312" xr:uid="{00000000-0005-0000-0000-00002C0F0000}"/>
    <cellStyle name="60% - akcent 1 3 2" xfId="2988" xr:uid="{00000000-0005-0000-0000-00002D0F0000}"/>
    <cellStyle name="60% - akcent 1 3 2 2" xfId="4539" xr:uid="{00000000-0005-0000-0000-00002E0F0000}"/>
    <cellStyle name="60% - akcent 1 3 3" xfId="6966" xr:uid="{00000000-0005-0000-0000-00002F0F0000}"/>
    <cellStyle name="60% - akcent 1 4" xfId="313" xr:uid="{00000000-0005-0000-0000-0000300F0000}"/>
    <cellStyle name="60% - akcent 1 4 2" xfId="2989" xr:uid="{00000000-0005-0000-0000-0000310F0000}"/>
    <cellStyle name="60% - akcent 1 4 2 2" xfId="4538" xr:uid="{00000000-0005-0000-0000-0000320F0000}"/>
    <cellStyle name="60% - akcent 1 4 3" xfId="6967" xr:uid="{00000000-0005-0000-0000-0000330F0000}"/>
    <cellStyle name="60% - akcent 1 5" xfId="314" xr:uid="{00000000-0005-0000-0000-0000340F0000}"/>
    <cellStyle name="60% - akcent 1 5 2" xfId="2990" xr:uid="{00000000-0005-0000-0000-0000350F0000}"/>
    <cellStyle name="60% - akcent 1 5 2 2" xfId="4537" xr:uid="{00000000-0005-0000-0000-0000360F0000}"/>
    <cellStyle name="60% - akcent 1 5 3" xfId="6968" xr:uid="{00000000-0005-0000-0000-0000370F0000}"/>
    <cellStyle name="60% - akcent 2 2" xfId="315" xr:uid="{00000000-0005-0000-0000-0000380F0000}"/>
    <cellStyle name="60% - akcent 2 2 2" xfId="4536" xr:uid="{00000000-0005-0000-0000-0000390F0000}"/>
    <cellStyle name="60% - akcent 2 2 3" xfId="6969" xr:uid="{00000000-0005-0000-0000-00003A0F0000}"/>
    <cellStyle name="60% - akcent 2 3" xfId="316" xr:uid="{00000000-0005-0000-0000-00003B0F0000}"/>
    <cellStyle name="60% - akcent 2 3 2" xfId="2991" xr:uid="{00000000-0005-0000-0000-00003C0F0000}"/>
    <cellStyle name="60% - akcent 2 3 2 2" xfId="3496" xr:uid="{00000000-0005-0000-0000-00003D0F0000}"/>
    <cellStyle name="60% - akcent 2 3 3" xfId="6970" xr:uid="{00000000-0005-0000-0000-00003E0F0000}"/>
    <cellStyle name="60% - akcent 2 4" xfId="317" xr:uid="{00000000-0005-0000-0000-00003F0F0000}"/>
    <cellStyle name="60% - akcent 2 4 2" xfId="2992" xr:uid="{00000000-0005-0000-0000-0000400F0000}"/>
    <cellStyle name="60% - akcent 2 4 2 2" xfId="1339" xr:uid="{00000000-0005-0000-0000-0000410F0000}"/>
    <cellStyle name="60% - akcent 2 4 3" xfId="6971" xr:uid="{00000000-0005-0000-0000-0000420F0000}"/>
    <cellStyle name="60% - akcent 2 5" xfId="318" xr:uid="{00000000-0005-0000-0000-0000430F0000}"/>
    <cellStyle name="60% - akcent 2 5 2" xfId="2993" xr:uid="{00000000-0005-0000-0000-0000440F0000}"/>
    <cellStyle name="60% - akcent 2 5 2 2" xfId="1474" xr:uid="{00000000-0005-0000-0000-0000450F0000}"/>
    <cellStyle name="60% - akcent 2 5 3" xfId="6972" xr:uid="{00000000-0005-0000-0000-0000460F0000}"/>
    <cellStyle name="60% - akcent 3 2" xfId="319" xr:uid="{00000000-0005-0000-0000-0000470F0000}"/>
    <cellStyle name="60% - akcent 3 2 2" xfId="3803" xr:uid="{00000000-0005-0000-0000-0000480F0000}"/>
    <cellStyle name="60% - akcent 3 2 3" xfId="6973" xr:uid="{00000000-0005-0000-0000-0000490F0000}"/>
    <cellStyle name="60% - akcent 3 3" xfId="320" xr:uid="{00000000-0005-0000-0000-00004A0F0000}"/>
    <cellStyle name="60% - akcent 3 3 2" xfId="2994" xr:uid="{00000000-0005-0000-0000-00004B0F0000}"/>
    <cellStyle name="60% - akcent 3 3 2 2" xfId="3666" xr:uid="{00000000-0005-0000-0000-00004C0F0000}"/>
    <cellStyle name="60% - akcent 3 3 3" xfId="6974" xr:uid="{00000000-0005-0000-0000-00004D0F0000}"/>
    <cellStyle name="60% - akcent 3 4" xfId="321" xr:uid="{00000000-0005-0000-0000-00004E0F0000}"/>
    <cellStyle name="60% - akcent 3 4 2" xfId="2995" xr:uid="{00000000-0005-0000-0000-00004F0F0000}"/>
    <cellStyle name="60% - akcent 3 4 2 2" xfId="3640" xr:uid="{00000000-0005-0000-0000-0000500F0000}"/>
    <cellStyle name="60% - akcent 3 4 3" xfId="6975" xr:uid="{00000000-0005-0000-0000-0000510F0000}"/>
    <cellStyle name="60% - akcent 3 5" xfId="322" xr:uid="{00000000-0005-0000-0000-0000520F0000}"/>
    <cellStyle name="60% - akcent 3 5 2" xfId="2996" xr:uid="{00000000-0005-0000-0000-0000530F0000}"/>
    <cellStyle name="60% - akcent 3 5 2 2" xfId="4336" xr:uid="{00000000-0005-0000-0000-0000540F0000}"/>
    <cellStyle name="60% - akcent 3 5 3" xfId="6976" xr:uid="{00000000-0005-0000-0000-0000550F0000}"/>
    <cellStyle name="60% - akcent 4 2" xfId="323" xr:uid="{00000000-0005-0000-0000-0000560F0000}"/>
    <cellStyle name="60% - akcent 4 2 2" xfId="2202" xr:uid="{00000000-0005-0000-0000-0000570F0000}"/>
    <cellStyle name="60% - akcent 4 2 3" xfId="6977" xr:uid="{00000000-0005-0000-0000-0000580F0000}"/>
    <cellStyle name="60% - akcent 4 3" xfId="324" xr:uid="{00000000-0005-0000-0000-0000590F0000}"/>
    <cellStyle name="60% - akcent 4 3 2" xfId="2997" xr:uid="{00000000-0005-0000-0000-00005A0F0000}"/>
    <cellStyle name="60% - akcent 4 3 2 2" xfId="3716" xr:uid="{00000000-0005-0000-0000-00005B0F0000}"/>
    <cellStyle name="60% - akcent 4 3 3" xfId="6978" xr:uid="{00000000-0005-0000-0000-00005C0F0000}"/>
    <cellStyle name="60% - akcent 4 4" xfId="325" xr:uid="{00000000-0005-0000-0000-00005D0F0000}"/>
    <cellStyle name="60% - akcent 4 4 2" xfId="2998" xr:uid="{00000000-0005-0000-0000-00005E0F0000}"/>
    <cellStyle name="60% - akcent 4 4 2 2" xfId="3853" xr:uid="{00000000-0005-0000-0000-00005F0F0000}"/>
    <cellStyle name="60% - akcent 4 4 3" xfId="6979" xr:uid="{00000000-0005-0000-0000-0000600F0000}"/>
    <cellStyle name="60% - akcent 4 5" xfId="326" xr:uid="{00000000-0005-0000-0000-0000610F0000}"/>
    <cellStyle name="60% - akcent 4 5 2" xfId="2999" xr:uid="{00000000-0005-0000-0000-0000620F0000}"/>
    <cellStyle name="60% - akcent 4 5 2 2" xfId="4041" xr:uid="{00000000-0005-0000-0000-0000630F0000}"/>
    <cellStyle name="60% - akcent 4 5 3" xfId="6980" xr:uid="{00000000-0005-0000-0000-0000640F0000}"/>
    <cellStyle name="60% - akcent 5 2" xfId="327" xr:uid="{00000000-0005-0000-0000-0000650F0000}"/>
    <cellStyle name="60% - akcent 5 2 2" xfId="3493" xr:uid="{00000000-0005-0000-0000-0000660F0000}"/>
    <cellStyle name="60% - akcent 5 2 3" xfId="6981" xr:uid="{00000000-0005-0000-0000-0000670F0000}"/>
    <cellStyle name="60% - akcent 5 3" xfId="328" xr:uid="{00000000-0005-0000-0000-0000680F0000}"/>
    <cellStyle name="60% - akcent 5 3 2" xfId="3000" xr:uid="{00000000-0005-0000-0000-0000690F0000}"/>
    <cellStyle name="60% - akcent 5 3 2 2" xfId="2094" xr:uid="{00000000-0005-0000-0000-00006A0F0000}"/>
    <cellStyle name="60% - akcent 5 3 3" xfId="6982" xr:uid="{00000000-0005-0000-0000-00006B0F0000}"/>
    <cellStyle name="60% - akcent 5 4" xfId="329" xr:uid="{00000000-0005-0000-0000-00006C0F0000}"/>
    <cellStyle name="60% - akcent 5 4 2" xfId="3001" xr:uid="{00000000-0005-0000-0000-00006D0F0000}"/>
    <cellStyle name="60% - akcent 5 4 2 2" xfId="1324" xr:uid="{00000000-0005-0000-0000-00006E0F0000}"/>
    <cellStyle name="60% - akcent 5 4 3" xfId="6983" xr:uid="{00000000-0005-0000-0000-00006F0F0000}"/>
    <cellStyle name="60% - akcent 5 5" xfId="330" xr:uid="{00000000-0005-0000-0000-0000700F0000}"/>
    <cellStyle name="60% - akcent 5 5 2" xfId="3002" xr:uid="{00000000-0005-0000-0000-0000710F0000}"/>
    <cellStyle name="60% - akcent 5 5 2 2" xfId="979" xr:uid="{00000000-0005-0000-0000-0000720F0000}"/>
    <cellStyle name="60% - akcent 5 5 3" xfId="6984" xr:uid="{00000000-0005-0000-0000-0000730F0000}"/>
    <cellStyle name="60% - akcent 6 2" xfId="331" xr:uid="{00000000-0005-0000-0000-0000740F0000}"/>
    <cellStyle name="60% - akcent 6 2 2" xfId="2093" xr:uid="{00000000-0005-0000-0000-0000750F0000}"/>
    <cellStyle name="60% - akcent 6 2 3" xfId="6985" xr:uid="{00000000-0005-0000-0000-0000760F0000}"/>
    <cellStyle name="60% - akcent 6 3" xfId="332" xr:uid="{00000000-0005-0000-0000-0000770F0000}"/>
    <cellStyle name="60% - akcent 6 3 2" xfId="3003" xr:uid="{00000000-0005-0000-0000-0000780F0000}"/>
    <cellStyle name="60% - akcent 6 3 2 2" xfId="2843" xr:uid="{00000000-0005-0000-0000-0000790F0000}"/>
    <cellStyle name="60% - akcent 6 3 3" xfId="6986" xr:uid="{00000000-0005-0000-0000-00007A0F0000}"/>
    <cellStyle name="60% - akcent 6 4" xfId="333" xr:uid="{00000000-0005-0000-0000-00007B0F0000}"/>
    <cellStyle name="60% - akcent 6 4 2" xfId="3004" xr:uid="{00000000-0005-0000-0000-00007C0F0000}"/>
    <cellStyle name="60% - akcent 6 4 2 2" xfId="1387" xr:uid="{00000000-0005-0000-0000-00007D0F0000}"/>
    <cellStyle name="60% - akcent 6 4 3" xfId="6987" xr:uid="{00000000-0005-0000-0000-00007E0F0000}"/>
    <cellStyle name="60% - akcent 6 5" xfId="334" xr:uid="{00000000-0005-0000-0000-00007F0F0000}"/>
    <cellStyle name="60% - akcent 6 5 2" xfId="3005" xr:uid="{00000000-0005-0000-0000-0000800F0000}"/>
    <cellStyle name="60% - akcent 6 5 2 2" xfId="1081" xr:uid="{00000000-0005-0000-0000-0000810F0000}"/>
    <cellStyle name="60% - akcent 6 5 3" xfId="6988" xr:uid="{00000000-0005-0000-0000-0000820F0000}"/>
    <cellStyle name="60% - Colore 1 2" xfId="2869" xr:uid="{00000000-0005-0000-0000-0000830F0000}"/>
    <cellStyle name="60% - Colore 1 2 2" xfId="3719" xr:uid="{00000000-0005-0000-0000-0000840F0000}"/>
    <cellStyle name="60% - Colore 1 3" xfId="2659" xr:uid="{00000000-0005-0000-0000-0000850F0000}"/>
    <cellStyle name="60% - Colore 2 2" xfId="4067" xr:uid="{00000000-0005-0000-0000-0000860F0000}"/>
    <cellStyle name="60% - Colore 2 2 2" xfId="3879" xr:uid="{00000000-0005-0000-0000-0000870F0000}"/>
    <cellStyle name="60% - Colore 2 3" xfId="3718" xr:uid="{00000000-0005-0000-0000-0000880F0000}"/>
    <cellStyle name="60% - Colore 3 2" xfId="4295" xr:uid="{00000000-0005-0000-0000-0000890F0000}"/>
    <cellStyle name="60% - Colore 3 2 2" xfId="2207" xr:uid="{00000000-0005-0000-0000-00008A0F0000}"/>
    <cellStyle name="60% - Colore 3 3" xfId="3769" xr:uid="{00000000-0005-0000-0000-00008B0F0000}"/>
    <cellStyle name="60% - Colore 4 2" xfId="3854" xr:uid="{00000000-0005-0000-0000-00008C0F0000}"/>
    <cellStyle name="60% - Colore 4 2 2" xfId="1200" xr:uid="{00000000-0005-0000-0000-00008D0F0000}"/>
    <cellStyle name="60% - Colore 4 3" xfId="4431" xr:uid="{00000000-0005-0000-0000-00008E0F0000}"/>
    <cellStyle name="60% - Colore 5 2" xfId="3467" xr:uid="{00000000-0005-0000-0000-00008F0F0000}"/>
    <cellStyle name="60% - Colore 5 2 2" xfId="4182" xr:uid="{00000000-0005-0000-0000-0000900F0000}"/>
    <cellStyle name="60% - Colore 5 3" xfId="1231" xr:uid="{00000000-0005-0000-0000-0000910F0000}"/>
    <cellStyle name="60% - Colore 6 2" xfId="4114" xr:uid="{00000000-0005-0000-0000-0000920F0000}"/>
    <cellStyle name="60% - Colore 6 2 2" xfId="2160" xr:uid="{00000000-0005-0000-0000-0000930F0000}"/>
    <cellStyle name="60% - Colore 6 3" xfId="3490" xr:uid="{00000000-0005-0000-0000-0000940F0000}"/>
    <cellStyle name="60% - Énfasis1 2" xfId="6989" xr:uid="{00000000-0005-0000-0000-0000950F0000}"/>
    <cellStyle name="60% - Énfasis2 2" xfId="6990" xr:uid="{00000000-0005-0000-0000-0000960F0000}"/>
    <cellStyle name="60% - Énfasis3 2" xfId="6991" xr:uid="{00000000-0005-0000-0000-0000970F0000}"/>
    <cellStyle name="60% - Énfasis4 2" xfId="6992" xr:uid="{00000000-0005-0000-0000-0000980F0000}"/>
    <cellStyle name="60% - Énfasis5 2" xfId="6993" xr:uid="{00000000-0005-0000-0000-0000990F0000}"/>
    <cellStyle name="60% - Énfasis6 2" xfId="6994" xr:uid="{00000000-0005-0000-0000-00009A0F0000}"/>
    <cellStyle name="aaa" xfId="335" xr:uid="{00000000-0005-0000-0000-00009B0F0000}"/>
    <cellStyle name="Accent1" xfId="336" xr:uid="{00000000-0005-0000-0000-00009C0F0000}"/>
    <cellStyle name="Accent1 2" xfId="1512" xr:uid="{00000000-0005-0000-0000-00009D0F0000}"/>
    <cellStyle name="Accent1 2 2" xfId="3881" xr:uid="{00000000-0005-0000-0000-00009E0F0000}"/>
    <cellStyle name="Accent1 3" xfId="3056" xr:uid="{00000000-0005-0000-0000-00009F0F0000}"/>
    <cellStyle name="Accent1 4" xfId="6995" xr:uid="{00000000-0005-0000-0000-0000A00F0000}"/>
    <cellStyle name="Accent1_powiązane - księgowość 122013" xfId="1174" xr:uid="{00000000-0005-0000-0000-0000A10F0000}"/>
    <cellStyle name="Accent2" xfId="337" xr:uid="{00000000-0005-0000-0000-0000A20F0000}"/>
    <cellStyle name="Accent2 2" xfId="1513" xr:uid="{00000000-0005-0000-0000-0000A30F0000}"/>
    <cellStyle name="Accent2 2 2" xfId="4144" xr:uid="{00000000-0005-0000-0000-0000A40F0000}"/>
    <cellStyle name="Accent2 3" xfId="2209" xr:uid="{00000000-0005-0000-0000-0000A50F0000}"/>
    <cellStyle name="Accent2 4" xfId="6996" xr:uid="{00000000-0005-0000-0000-0000A60F0000}"/>
    <cellStyle name="Accent2_powiązane - księgowość 122013" xfId="1353" xr:uid="{00000000-0005-0000-0000-0000A70F0000}"/>
    <cellStyle name="Accent3" xfId="338" xr:uid="{00000000-0005-0000-0000-0000A80F0000}"/>
    <cellStyle name="Accent3 2" xfId="1514" xr:uid="{00000000-0005-0000-0000-0000A90F0000}"/>
    <cellStyle name="Accent3 2 2" xfId="3162" xr:uid="{00000000-0005-0000-0000-0000AA0F0000}"/>
    <cellStyle name="Accent3 3" xfId="3880" xr:uid="{00000000-0005-0000-0000-0000AB0F0000}"/>
    <cellStyle name="Accent3 4" xfId="6997" xr:uid="{00000000-0005-0000-0000-0000AC0F0000}"/>
    <cellStyle name="Accent3_powiązane - księgowość 122013" xfId="1175" xr:uid="{00000000-0005-0000-0000-0000AD0F0000}"/>
    <cellStyle name="Accent4" xfId="339" xr:uid="{00000000-0005-0000-0000-0000AE0F0000}"/>
    <cellStyle name="Accent4 2" xfId="1515" xr:uid="{00000000-0005-0000-0000-0000AF0F0000}"/>
    <cellStyle name="Accent4 2 2" xfId="4244" xr:uid="{00000000-0005-0000-0000-0000B00F0000}"/>
    <cellStyle name="Accent4 3" xfId="3882" xr:uid="{00000000-0005-0000-0000-0000B10F0000}"/>
    <cellStyle name="Accent4 4" xfId="6998" xr:uid="{00000000-0005-0000-0000-0000B20F0000}"/>
    <cellStyle name="Accent4_powiązane - księgowość 122013" xfId="1352" xr:uid="{00000000-0005-0000-0000-0000B30F0000}"/>
    <cellStyle name="Accent5" xfId="340" xr:uid="{00000000-0005-0000-0000-0000B40F0000}"/>
    <cellStyle name="Accent5 2" xfId="1516" xr:uid="{00000000-0005-0000-0000-0000B50F0000}"/>
    <cellStyle name="Accent5 2 2" xfId="3688" xr:uid="{00000000-0005-0000-0000-0000B60F0000}"/>
    <cellStyle name="Accent5 3" xfId="788" xr:uid="{00000000-0005-0000-0000-0000B70F0000}"/>
    <cellStyle name="Accent5 4" xfId="6999" xr:uid="{00000000-0005-0000-0000-0000B80F0000}"/>
    <cellStyle name="Accent5_powiązane - księgowość 122013" xfId="1176" xr:uid="{00000000-0005-0000-0000-0000B90F0000}"/>
    <cellStyle name="Accent6" xfId="341" xr:uid="{00000000-0005-0000-0000-0000BA0F0000}"/>
    <cellStyle name="Accent6 2" xfId="1517" xr:uid="{00000000-0005-0000-0000-0000BB0F0000}"/>
    <cellStyle name="Accent6 2 2" xfId="2307" xr:uid="{00000000-0005-0000-0000-0000BC0F0000}"/>
    <cellStyle name="Accent6 3" xfId="1450" xr:uid="{00000000-0005-0000-0000-0000BD0F0000}"/>
    <cellStyle name="Accent6 4" xfId="7000" xr:uid="{00000000-0005-0000-0000-0000BE0F0000}"/>
    <cellStyle name="Accent6_powiązane - księgowość 122013" xfId="1351" xr:uid="{00000000-0005-0000-0000-0000BF0F0000}"/>
    <cellStyle name="Akcent 1 2" xfId="342" xr:uid="{00000000-0005-0000-0000-0000C00F0000}"/>
    <cellStyle name="Akcent 1 2 2" xfId="4357" xr:uid="{00000000-0005-0000-0000-0000C10F0000}"/>
    <cellStyle name="Akcent 1 2 3" xfId="7001" xr:uid="{00000000-0005-0000-0000-0000C20F0000}"/>
    <cellStyle name="Akcent 1 3" xfId="343" xr:uid="{00000000-0005-0000-0000-0000C30F0000}"/>
    <cellStyle name="Akcent 1 3 2" xfId="3006" xr:uid="{00000000-0005-0000-0000-0000C40F0000}"/>
    <cellStyle name="Akcent 1 3 2 2" xfId="1246" xr:uid="{00000000-0005-0000-0000-0000C50F0000}"/>
    <cellStyle name="Akcent 1 3 3" xfId="7002" xr:uid="{00000000-0005-0000-0000-0000C60F0000}"/>
    <cellStyle name="Akcent 1 4" xfId="344" xr:uid="{00000000-0005-0000-0000-0000C70F0000}"/>
    <cellStyle name="Akcent 1 4 2" xfId="3007" xr:uid="{00000000-0005-0000-0000-0000C80F0000}"/>
    <cellStyle name="Akcent 1 4 2 2" xfId="3770" xr:uid="{00000000-0005-0000-0000-0000C90F0000}"/>
    <cellStyle name="Akcent 1 4 3" xfId="7003" xr:uid="{00000000-0005-0000-0000-0000CA0F0000}"/>
    <cellStyle name="Akcent 1 5" xfId="345" xr:uid="{00000000-0005-0000-0000-0000CB0F0000}"/>
    <cellStyle name="Akcent 1 5 2" xfId="3008" xr:uid="{00000000-0005-0000-0000-0000CC0F0000}"/>
    <cellStyle name="Akcent 1 5 2 2" xfId="1106" xr:uid="{00000000-0005-0000-0000-0000CD0F0000}"/>
    <cellStyle name="Akcent 1 5 3" xfId="7004" xr:uid="{00000000-0005-0000-0000-0000CE0F0000}"/>
    <cellStyle name="Akcent 1 6" xfId="1088" xr:uid="{00000000-0005-0000-0000-0000CF0F0000}"/>
    <cellStyle name="Akcent 1 7" xfId="2812" xr:uid="{00000000-0005-0000-0000-0000D00F0000}"/>
    <cellStyle name="Akcent 1 8" xfId="7258" xr:uid="{00000000-0005-0000-0000-0000D10F0000}"/>
    <cellStyle name="Akcent 2 2" xfId="346" xr:uid="{00000000-0005-0000-0000-0000D20F0000}"/>
    <cellStyle name="Akcent 2 2 2" xfId="3883" xr:uid="{00000000-0005-0000-0000-0000D30F0000}"/>
    <cellStyle name="Akcent 2 2 3" xfId="7005" xr:uid="{00000000-0005-0000-0000-0000D40F0000}"/>
    <cellStyle name="Akcent 2 3" xfId="347" xr:uid="{00000000-0005-0000-0000-0000D50F0000}"/>
    <cellStyle name="Akcent 2 3 2" xfId="3009" xr:uid="{00000000-0005-0000-0000-0000D60F0000}"/>
    <cellStyle name="Akcent 2 3 2 2" xfId="4296" xr:uid="{00000000-0005-0000-0000-0000D70F0000}"/>
    <cellStyle name="Akcent 2 3 3" xfId="7006" xr:uid="{00000000-0005-0000-0000-0000D80F0000}"/>
    <cellStyle name="Akcent 2 4" xfId="348" xr:uid="{00000000-0005-0000-0000-0000D90F0000}"/>
    <cellStyle name="Akcent 2 4 2" xfId="3010" xr:uid="{00000000-0005-0000-0000-0000DA0F0000}"/>
    <cellStyle name="Akcent 2 4 2 2" xfId="2848" xr:uid="{00000000-0005-0000-0000-0000DB0F0000}"/>
    <cellStyle name="Akcent 2 4 3" xfId="7007" xr:uid="{00000000-0005-0000-0000-0000DC0F0000}"/>
    <cellStyle name="Akcent 2 5" xfId="349" xr:uid="{00000000-0005-0000-0000-0000DD0F0000}"/>
    <cellStyle name="Akcent 2 5 2" xfId="3011" xr:uid="{00000000-0005-0000-0000-0000DE0F0000}"/>
    <cellStyle name="Akcent 2 5 2 2" xfId="3617" xr:uid="{00000000-0005-0000-0000-0000DF0F0000}"/>
    <cellStyle name="Akcent 2 5 3" xfId="7008" xr:uid="{00000000-0005-0000-0000-0000E00F0000}"/>
    <cellStyle name="Akcent 2 6" xfId="1410" xr:uid="{00000000-0005-0000-0000-0000E10F0000}"/>
    <cellStyle name="Akcent 2 7" xfId="2757" xr:uid="{00000000-0005-0000-0000-0000E20F0000}"/>
    <cellStyle name="Akcent 2 8" xfId="7259" xr:uid="{00000000-0005-0000-0000-0000E30F0000}"/>
    <cellStyle name="Akcent 3 2" xfId="350" xr:uid="{00000000-0005-0000-0000-0000E40F0000}"/>
    <cellStyle name="Akcent 3 2 2" xfId="1319" xr:uid="{00000000-0005-0000-0000-0000E50F0000}"/>
    <cellStyle name="Akcent 3 2 3" xfId="7009" xr:uid="{00000000-0005-0000-0000-0000E60F0000}"/>
    <cellStyle name="Akcent 3 3" xfId="351" xr:uid="{00000000-0005-0000-0000-0000E70F0000}"/>
    <cellStyle name="Akcent 3 3 2" xfId="3012" xr:uid="{00000000-0005-0000-0000-0000E80F0000}"/>
    <cellStyle name="Akcent 3 3 2 2" xfId="854" xr:uid="{00000000-0005-0000-0000-0000E90F0000}"/>
    <cellStyle name="Akcent 3 3 3" xfId="7010" xr:uid="{00000000-0005-0000-0000-0000EA0F0000}"/>
    <cellStyle name="Akcent 3 4" xfId="352" xr:uid="{00000000-0005-0000-0000-0000EB0F0000}"/>
    <cellStyle name="Akcent 3 4 2" xfId="3013" xr:uid="{00000000-0005-0000-0000-0000EC0F0000}"/>
    <cellStyle name="Akcent 3 4 2 2" xfId="973" xr:uid="{00000000-0005-0000-0000-0000ED0F0000}"/>
    <cellStyle name="Akcent 3 4 3" xfId="7011" xr:uid="{00000000-0005-0000-0000-0000EE0F0000}"/>
    <cellStyle name="Akcent 3 5" xfId="353" xr:uid="{00000000-0005-0000-0000-0000EF0F0000}"/>
    <cellStyle name="Akcent 3 5 2" xfId="3014" xr:uid="{00000000-0005-0000-0000-0000F00F0000}"/>
    <cellStyle name="Akcent 3 5 2 2" xfId="4087" xr:uid="{00000000-0005-0000-0000-0000F10F0000}"/>
    <cellStyle name="Akcent 3 5 3" xfId="7012" xr:uid="{00000000-0005-0000-0000-0000F20F0000}"/>
    <cellStyle name="Akcent 3 6" xfId="1067" xr:uid="{00000000-0005-0000-0000-0000F30F0000}"/>
    <cellStyle name="Akcent 3 7" xfId="1066" xr:uid="{00000000-0005-0000-0000-0000F40F0000}"/>
    <cellStyle name="Akcent 3 8" xfId="7260" xr:uid="{00000000-0005-0000-0000-0000F50F0000}"/>
    <cellStyle name="Akcent 4 2" xfId="354" xr:uid="{00000000-0005-0000-0000-0000F60F0000}"/>
    <cellStyle name="Akcent 4 2 2" xfId="4018" xr:uid="{00000000-0005-0000-0000-0000F70F0000}"/>
    <cellStyle name="Akcent 4 2 3" xfId="7013" xr:uid="{00000000-0005-0000-0000-0000F80F0000}"/>
    <cellStyle name="Akcent 4 3" xfId="355" xr:uid="{00000000-0005-0000-0000-0000F90F0000}"/>
    <cellStyle name="Akcent 4 3 2" xfId="3015" xr:uid="{00000000-0005-0000-0000-0000FA0F0000}"/>
    <cellStyle name="Akcent 4 3 2 2" xfId="1272" xr:uid="{00000000-0005-0000-0000-0000FB0F0000}"/>
    <cellStyle name="Akcent 4 3 3" xfId="7014" xr:uid="{00000000-0005-0000-0000-0000FC0F0000}"/>
    <cellStyle name="Akcent 4 4" xfId="356" xr:uid="{00000000-0005-0000-0000-0000FD0F0000}"/>
    <cellStyle name="Akcent 4 4 2" xfId="3016" xr:uid="{00000000-0005-0000-0000-0000FE0F0000}"/>
    <cellStyle name="Akcent 4 4 2 2" xfId="2828" xr:uid="{00000000-0005-0000-0000-0000FF0F0000}"/>
    <cellStyle name="Akcent 4 4 3" xfId="7015" xr:uid="{00000000-0005-0000-0000-000000100000}"/>
    <cellStyle name="Akcent 4 5" xfId="357" xr:uid="{00000000-0005-0000-0000-000001100000}"/>
    <cellStyle name="Akcent 4 5 2" xfId="3017" xr:uid="{00000000-0005-0000-0000-000002100000}"/>
    <cellStyle name="Akcent 4 5 2 2" xfId="2298" xr:uid="{00000000-0005-0000-0000-000003100000}"/>
    <cellStyle name="Akcent 4 5 3" xfId="7016" xr:uid="{00000000-0005-0000-0000-000004100000}"/>
    <cellStyle name="Akcent 4 6" xfId="1060" xr:uid="{00000000-0005-0000-0000-000005100000}"/>
    <cellStyle name="Akcent 4 7" xfId="1059" xr:uid="{00000000-0005-0000-0000-000006100000}"/>
    <cellStyle name="Akcent 4 8" xfId="7261" xr:uid="{00000000-0005-0000-0000-000007100000}"/>
    <cellStyle name="Akcent 5 2" xfId="358" xr:uid="{00000000-0005-0000-0000-000008100000}"/>
    <cellStyle name="Akcent 5 2 2" xfId="2717" xr:uid="{00000000-0005-0000-0000-000009100000}"/>
    <cellStyle name="Akcent 5 2 3" xfId="7017" xr:uid="{00000000-0005-0000-0000-00000A100000}"/>
    <cellStyle name="Akcent 5 3" xfId="359" xr:uid="{00000000-0005-0000-0000-00000B100000}"/>
    <cellStyle name="Akcent 5 3 2" xfId="3018" xr:uid="{00000000-0005-0000-0000-00000C100000}"/>
    <cellStyle name="Akcent 5 3 2 2" xfId="3884" xr:uid="{00000000-0005-0000-0000-00000D100000}"/>
    <cellStyle name="Akcent 5 3 3" xfId="7018" xr:uid="{00000000-0005-0000-0000-00000E100000}"/>
    <cellStyle name="Akcent 5 4" xfId="360" xr:uid="{00000000-0005-0000-0000-00000F100000}"/>
    <cellStyle name="Akcent 5 4 2" xfId="3019" xr:uid="{00000000-0005-0000-0000-000010100000}"/>
    <cellStyle name="Akcent 5 4 2 2" xfId="3771" xr:uid="{00000000-0005-0000-0000-000011100000}"/>
    <cellStyle name="Akcent 5 4 3" xfId="7019" xr:uid="{00000000-0005-0000-0000-000012100000}"/>
    <cellStyle name="Akcent 5 5" xfId="361" xr:uid="{00000000-0005-0000-0000-000013100000}"/>
    <cellStyle name="Akcent 5 5 2" xfId="3020" xr:uid="{00000000-0005-0000-0000-000014100000}"/>
    <cellStyle name="Akcent 5 5 2 2" xfId="1166" xr:uid="{00000000-0005-0000-0000-000015100000}"/>
    <cellStyle name="Akcent 5 5 3" xfId="7020" xr:uid="{00000000-0005-0000-0000-000016100000}"/>
    <cellStyle name="Akcent 5 6" xfId="1053" xr:uid="{00000000-0005-0000-0000-000017100000}"/>
    <cellStyle name="Akcent 5 7" xfId="1052" xr:uid="{00000000-0005-0000-0000-000018100000}"/>
    <cellStyle name="Akcent 5 8" xfId="7262" xr:uid="{00000000-0005-0000-0000-000019100000}"/>
    <cellStyle name="Akcent 6 2" xfId="362" xr:uid="{00000000-0005-0000-0000-00001A100000}"/>
    <cellStyle name="Akcent 6 2 2" xfId="3949" xr:uid="{00000000-0005-0000-0000-00001B100000}"/>
    <cellStyle name="Akcent 6 2 3" xfId="7021" xr:uid="{00000000-0005-0000-0000-00001C100000}"/>
    <cellStyle name="Akcent 6 3" xfId="363" xr:uid="{00000000-0005-0000-0000-00001D100000}"/>
    <cellStyle name="Akcent 6 3 2" xfId="3021" xr:uid="{00000000-0005-0000-0000-00001E100000}"/>
    <cellStyle name="Akcent 6 3 2 2" xfId="4164" xr:uid="{00000000-0005-0000-0000-00001F100000}"/>
    <cellStyle name="Akcent 6 3 3" xfId="7022" xr:uid="{00000000-0005-0000-0000-000020100000}"/>
    <cellStyle name="Akcent 6 4" xfId="364" xr:uid="{00000000-0005-0000-0000-000021100000}"/>
    <cellStyle name="Akcent 6 4 2" xfId="3022" xr:uid="{00000000-0005-0000-0000-000022100000}"/>
    <cellStyle name="Akcent 6 4 2 2" xfId="1330" xr:uid="{00000000-0005-0000-0000-000023100000}"/>
    <cellStyle name="Akcent 6 4 3" xfId="7023" xr:uid="{00000000-0005-0000-0000-000024100000}"/>
    <cellStyle name="Akcent 6 5" xfId="365" xr:uid="{00000000-0005-0000-0000-000025100000}"/>
    <cellStyle name="Akcent 6 5 2" xfId="3023" xr:uid="{00000000-0005-0000-0000-000026100000}"/>
    <cellStyle name="Akcent 6 5 2 2" xfId="4028" xr:uid="{00000000-0005-0000-0000-000027100000}"/>
    <cellStyle name="Akcent 6 5 3" xfId="7024" xr:uid="{00000000-0005-0000-0000-000028100000}"/>
    <cellStyle name="Akcent 6 6" xfId="2186" xr:uid="{00000000-0005-0000-0000-000029100000}"/>
    <cellStyle name="Akcent 6 7" xfId="1046" xr:uid="{00000000-0005-0000-0000-00002A100000}"/>
    <cellStyle name="Akcent 6 8" xfId="7263" xr:uid="{00000000-0005-0000-0000-00002B100000}"/>
    <cellStyle name="Bad" xfId="366" xr:uid="{00000000-0005-0000-0000-00002C100000}"/>
    <cellStyle name="Bad 2" xfId="1518" xr:uid="{00000000-0005-0000-0000-00002D100000}"/>
    <cellStyle name="Bad 2 2" xfId="4147" xr:uid="{00000000-0005-0000-0000-00002E100000}"/>
    <cellStyle name="Bad 3" xfId="4086" xr:uid="{00000000-0005-0000-0000-00002F100000}"/>
    <cellStyle name="Bad 4" xfId="7025" xr:uid="{00000000-0005-0000-0000-000030100000}"/>
    <cellStyle name="Bad_powiązane - księgowość 122013" xfId="1044" xr:uid="{00000000-0005-0000-0000-000031100000}"/>
    <cellStyle name="Calcolo 2" xfId="1245" xr:uid="{00000000-0005-0000-0000-000032100000}"/>
    <cellStyle name="Calcolo 2 2" xfId="3670" xr:uid="{00000000-0005-0000-0000-000033100000}"/>
    <cellStyle name="Calcolo 3" xfId="2494" xr:uid="{00000000-0005-0000-0000-000034100000}"/>
    <cellStyle name="Calculation" xfId="367" xr:uid="{00000000-0005-0000-0000-000035100000}"/>
    <cellStyle name="Calculation 2" xfId="1519" xr:uid="{00000000-0005-0000-0000-000036100000}"/>
    <cellStyle name="Calculation 2 2" xfId="1839" xr:uid="{00000000-0005-0000-0000-000037100000}"/>
    <cellStyle name="Calculation 2 2 2" xfId="2487" xr:uid="{00000000-0005-0000-0000-000038100000}"/>
    <cellStyle name="Calculation 2 2 2 2" xfId="11948" xr:uid="{00000000-0005-0000-0000-000038100000}"/>
    <cellStyle name="Calculation 2 2 3" xfId="11757" xr:uid="{00000000-0005-0000-0000-000037100000}"/>
    <cellStyle name="Calculation 2 3" xfId="1705" xr:uid="{00000000-0005-0000-0000-000039100000}"/>
    <cellStyle name="Calculation 2 3 2" xfId="11670" xr:uid="{00000000-0005-0000-0000-000039100000}"/>
    <cellStyle name="Calculation 2 4" xfId="2293" xr:uid="{00000000-0005-0000-0000-00003A100000}"/>
    <cellStyle name="Calculation 2 4 2" xfId="11898" xr:uid="{00000000-0005-0000-0000-00003A100000}"/>
    <cellStyle name="Calculation 2 5" xfId="12350" xr:uid="{00000000-0005-0000-0000-000036100000}"/>
    <cellStyle name="Calculation 3" xfId="1625" xr:uid="{00000000-0005-0000-0000-00003B100000}"/>
    <cellStyle name="Calculation 3 2" xfId="1903" xr:uid="{00000000-0005-0000-0000-00003C100000}"/>
    <cellStyle name="Calculation 3 2 2" xfId="2549" xr:uid="{00000000-0005-0000-0000-00003D100000}"/>
    <cellStyle name="Calculation 3 2 2 2" xfId="11933" xr:uid="{00000000-0005-0000-0000-00003D100000}"/>
    <cellStyle name="Calculation 3 2 3" xfId="12267" xr:uid="{00000000-0005-0000-0000-00003C100000}"/>
    <cellStyle name="Calculation 3 3" xfId="2028" xr:uid="{00000000-0005-0000-0000-00003E100000}"/>
    <cellStyle name="Calculation 3 3 2" xfId="11611" xr:uid="{00000000-0005-0000-0000-00003E100000}"/>
    <cellStyle name="Calculation 3 4" xfId="1171" xr:uid="{00000000-0005-0000-0000-00003F100000}"/>
    <cellStyle name="Calculation 3 5" xfId="11751" xr:uid="{00000000-0005-0000-0000-00003B100000}"/>
    <cellStyle name="Calculation 4" xfId="1617" xr:uid="{00000000-0005-0000-0000-000040100000}"/>
    <cellStyle name="Calculation 4 2" xfId="1895" xr:uid="{00000000-0005-0000-0000-000041100000}"/>
    <cellStyle name="Calculation 4 2 2" xfId="2541" xr:uid="{00000000-0005-0000-0000-000042100000}"/>
    <cellStyle name="Calculation 4 2 2 2" xfId="11936" xr:uid="{00000000-0005-0000-0000-000042100000}"/>
    <cellStyle name="Calculation 4 2 3" xfId="12272" xr:uid="{00000000-0005-0000-0000-000041100000}"/>
    <cellStyle name="Calculation 4 3" xfId="2020" xr:uid="{00000000-0005-0000-0000-000043100000}"/>
    <cellStyle name="Calculation 4 3 2" xfId="12371" xr:uid="{00000000-0005-0000-0000-000043100000}"/>
    <cellStyle name="Calculation 4 4" xfId="11682" xr:uid="{00000000-0005-0000-0000-000040100000}"/>
    <cellStyle name="Calculation 5" xfId="1729" xr:uid="{00000000-0005-0000-0000-000044100000}"/>
    <cellStyle name="Calculation 5 2" xfId="2378" xr:uid="{00000000-0005-0000-0000-000045100000}"/>
    <cellStyle name="Calculation 5 2 2" xfId="11900" xr:uid="{00000000-0005-0000-0000-000045100000}"/>
    <cellStyle name="Calculation 5 3" xfId="11707" xr:uid="{00000000-0005-0000-0000-000044100000}"/>
    <cellStyle name="Calculation 6" xfId="1952" xr:uid="{00000000-0005-0000-0000-000046100000}"/>
    <cellStyle name="Calculation 6 2" xfId="12224" xr:uid="{00000000-0005-0000-0000-000046100000}"/>
    <cellStyle name="Calculation 7" xfId="7027" xr:uid="{00000000-0005-0000-0000-000047100000}"/>
    <cellStyle name="Calculation 7 2" xfId="12127" xr:uid="{00000000-0005-0000-0000-000047100000}"/>
    <cellStyle name="Calculation 8" xfId="11811" xr:uid="{00000000-0005-0000-0000-000035100000}"/>
    <cellStyle name="Calculation_powiązane - księgowość 122013" xfId="1041" xr:uid="{00000000-0005-0000-0000-000048100000}"/>
    <cellStyle name="can+" xfId="368" xr:uid="{00000000-0005-0000-0000-000049100000}"/>
    <cellStyle name="can+ 2" xfId="369" xr:uid="{00000000-0005-0000-0000-00004A100000}"/>
    <cellStyle name="can+ 2 2" xfId="1623" xr:uid="{00000000-0005-0000-0000-00004B100000}"/>
    <cellStyle name="can+ 2 2 2" xfId="1901" xr:uid="{00000000-0005-0000-0000-00004C100000}"/>
    <cellStyle name="can+ 2 2 3" xfId="1938" xr:uid="{00000000-0005-0000-0000-00004D100000}"/>
    <cellStyle name="can+ 2 2 3 2" xfId="2584" xr:uid="{00000000-0005-0000-0000-00004E100000}"/>
    <cellStyle name="can+ 2 2 3 2 2" xfId="11589" xr:uid="{00000000-0005-0000-0000-00004E100000}"/>
    <cellStyle name="can+ 2 2 3 3" xfId="12237" xr:uid="{00000000-0005-0000-0000-00004D100000}"/>
    <cellStyle name="can+ 2 2 4" xfId="1816" xr:uid="{00000000-0005-0000-0000-00004F100000}"/>
    <cellStyle name="can+ 2 2 4 2" xfId="2465" xr:uid="{00000000-0005-0000-0000-000050100000}"/>
    <cellStyle name="can+ 2 2 4 2 2" xfId="11854" xr:uid="{00000000-0005-0000-0000-000050100000}"/>
    <cellStyle name="can+ 2 2 5" xfId="2026" xr:uid="{00000000-0005-0000-0000-000051100000}"/>
    <cellStyle name="can+ 2 2 5 2" xfId="11830" xr:uid="{00000000-0005-0000-0000-000051100000}"/>
    <cellStyle name="can+ 2 2 6" xfId="11648" xr:uid="{00000000-0005-0000-0000-00004B100000}"/>
    <cellStyle name="can+ 3" xfId="1109" xr:uid="{00000000-0005-0000-0000-000052100000}"/>
    <cellStyle name="can+ 3 2" xfId="1622" xr:uid="{00000000-0005-0000-0000-000053100000}"/>
    <cellStyle name="can+ 3 2 2" xfId="1900" xr:uid="{00000000-0005-0000-0000-000054100000}"/>
    <cellStyle name="can+ 3 2 3" xfId="1937" xr:uid="{00000000-0005-0000-0000-000055100000}"/>
    <cellStyle name="can+ 3 2 3 2" xfId="2583" xr:uid="{00000000-0005-0000-0000-000056100000}"/>
    <cellStyle name="can+ 3 2 3 2 2" xfId="11876" xr:uid="{00000000-0005-0000-0000-000056100000}"/>
    <cellStyle name="can+ 3 2 3 3" xfId="12238" xr:uid="{00000000-0005-0000-0000-000055100000}"/>
    <cellStyle name="can+ 3 2 4" xfId="1862" xr:uid="{00000000-0005-0000-0000-000057100000}"/>
    <cellStyle name="can+ 3 2 4 2" xfId="2509" xr:uid="{00000000-0005-0000-0000-000058100000}"/>
    <cellStyle name="can+ 3 2 4 2 2" xfId="11943" xr:uid="{00000000-0005-0000-0000-000058100000}"/>
    <cellStyle name="can+ 3 2 5" xfId="2025" xr:uid="{00000000-0005-0000-0000-000059100000}"/>
    <cellStyle name="can+ 3 2 5 2" xfId="12196" xr:uid="{00000000-0005-0000-0000-000059100000}"/>
    <cellStyle name="can+ 3 2 6" xfId="12102" xr:uid="{00000000-0005-0000-0000-000053100000}"/>
    <cellStyle name="can+ 4" xfId="1624" xr:uid="{00000000-0005-0000-0000-00005A100000}"/>
    <cellStyle name="can+ 4 2" xfId="1902" xr:uid="{00000000-0005-0000-0000-00005B100000}"/>
    <cellStyle name="can+ 4 3" xfId="1939" xr:uid="{00000000-0005-0000-0000-00005C100000}"/>
    <cellStyle name="can+ 4 3 2" xfId="2585" xr:uid="{00000000-0005-0000-0000-00005D100000}"/>
    <cellStyle name="can+ 4 3 2 2" xfId="12410" xr:uid="{00000000-0005-0000-0000-00005D100000}"/>
    <cellStyle name="can+ 4 3 3" xfId="12236" xr:uid="{00000000-0005-0000-0000-00005C100000}"/>
    <cellStyle name="can+ 4 4" xfId="1817" xr:uid="{00000000-0005-0000-0000-00005E100000}"/>
    <cellStyle name="can+ 4 4 2" xfId="2466" xr:uid="{00000000-0005-0000-0000-00005F100000}"/>
    <cellStyle name="can+ 4 4 2 2" xfId="11953" xr:uid="{00000000-0005-0000-0000-00005F100000}"/>
    <cellStyle name="can+ 4 5" xfId="2027" xr:uid="{00000000-0005-0000-0000-000060100000}"/>
    <cellStyle name="can+ 4 5 2" xfId="11989" xr:uid="{00000000-0005-0000-0000-000060100000}"/>
    <cellStyle name="can+ 4 6" xfId="12319" xr:uid="{00000000-0005-0000-0000-00005A100000}"/>
    <cellStyle name="čárky_12PZE_Financial statements 06-2012_0719" xfId="1040" xr:uid="{00000000-0005-0000-0000-000061100000}"/>
    <cellStyle name="Cella collegata 2" xfId="4113" xr:uid="{00000000-0005-0000-0000-000062100000}"/>
    <cellStyle name="Cella collegata 2 2" xfId="4480" xr:uid="{00000000-0005-0000-0000-000063100000}"/>
    <cellStyle name="Cella collegata 3" xfId="4286" xr:uid="{00000000-0005-0000-0000-000064100000}"/>
    <cellStyle name="Cella da controllare 2" xfId="2796" xr:uid="{00000000-0005-0000-0000-000065100000}"/>
    <cellStyle name="Cella da controllare 2 2" xfId="2803" xr:uid="{00000000-0005-0000-0000-000066100000}"/>
    <cellStyle name="Cella da controllare 3" xfId="3694" xr:uid="{00000000-0005-0000-0000-000067100000}"/>
    <cellStyle name="Check Cell" xfId="370" xr:uid="{00000000-0005-0000-0000-000068100000}"/>
    <cellStyle name="Check Cell 2" xfId="1520" xr:uid="{00000000-0005-0000-0000-000069100000}"/>
    <cellStyle name="Check Cell 2 2" xfId="4082" xr:uid="{00000000-0005-0000-0000-00006A100000}"/>
    <cellStyle name="Check Cell 3" xfId="4258" xr:uid="{00000000-0005-0000-0000-00006B100000}"/>
    <cellStyle name="Check Cell 4" xfId="7031" xr:uid="{00000000-0005-0000-0000-00006C100000}"/>
    <cellStyle name="Check Cell_powiązane - księgowość 122013" xfId="2189" xr:uid="{00000000-0005-0000-0000-00006D100000}"/>
    <cellStyle name="cień" xfId="371" xr:uid="{00000000-0005-0000-0000-00006E100000}"/>
    <cellStyle name="cień 2" xfId="372" xr:uid="{00000000-0005-0000-0000-00006F100000}"/>
    <cellStyle name="cień 2 2" xfId="7033" xr:uid="{00000000-0005-0000-0000-000070100000}"/>
    <cellStyle name="cień 3" xfId="7032" xr:uid="{00000000-0005-0000-0000-000071100000}"/>
    <cellStyle name="Colore 1 2" xfId="2330" xr:uid="{00000000-0005-0000-0000-000072100000}"/>
    <cellStyle name="Colore 1 2 2" xfId="3673" xr:uid="{00000000-0005-0000-0000-000073100000}"/>
    <cellStyle name="Colore 1 3" xfId="1434" xr:uid="{00000000-0005-0000-0000-000074100000}"/>
    <cellStyle name="Colore 2 2" xfId="1373" xr:uid="{00000000-0005-0000-0000-000075100000}"/>
    <cellStyle name="Colore 2 2 2" xfId="3741" xr:uid="{00000000-0005-0000-0000-000076100000}"/>
    <cellStyle name="Colore 2 3" xfId="3059" xr:uid="{00000000-0005-0000-0000-000077100000}"/>
    <cellStyle name="Colore 3 2" xfId="3667" xr:uid="{00000000-0005-0000-0000-000078100000}"/>
    <cellStyle name="Colore 3 2 2" xfId="855" xr:uid="{00000000-0005-0000-0000-000079100000}"/>
    <cellStyle name="Colore 3 3" xfId="1051" xr:uid="{00000000-0005-0000-0000-00007A100000}"/>
    <cellStyle name="Colore 4 2" xfId="4434" xr:uid="{00000000-0005-0000-0000-00007B100000}"/>
    <cellStyle name="Colore 4 2 2" xfId="2214" xr:uid="{00000000-0005-0000-0000-00007C100000}"/>
    <cellStyle name="Colore 4 3" xfId="3892" xr:uid="{00000000-0005-0000-0000-00007D100000}"/>
    <cellStyle name="Colore 5 2" xfId="3742" xr:uid="{00000000-0005-0000-0000-00007E100000}"/>
    <cellStyle name="Colore 5 2 2" xfId="1095" xr:uid="{00000000-0005-0000-0000-00007F100000}"/>
    <cellStyle name="Colore 5 3" xfId="1227" xr:uid="{00000000-0005-0000-0000-000080100000}"/>
    <cellStyle name="Colore 6 2" xfId="4481" xr:uid="{00000000-0005-0000-0000-000081100000}"/>
    <cellStyle name="Colore 6 2 2" xfId="4006" xr:uid="{00000000-0005-0000-0000-000082100000}"/>
    <cellStyle name="Colore 6 3" xfId="3805" xr:uid="{00000000-0005-0000-0000-000083100000}"/>
    <cellStyle name="Comma 10" xfId="1521" xr:uid="{00000000-0005-0000-0000-000084100000}"/>
    <cellStyle name="Comma 10 2" xfId="1039" xr:uid="{00000000-0005-0000-0000-000085100000}"/>
    <cellStyle name="Comma 11" xfId="1481" xr:uid="{00000000-0005-0000-0000-000086100000}"/>
    <cellStyle name="Comma 11 2" xfId="1038" xr:uid="{00000000-0005-0000-0000-000087100000}"/>
    <cellStyle name="Comma 11 2 2" xfId="1037" xr:uid="{00000000-0005-0000-0000-000088100000}"/>
    <cellStyle name="Comma 11 2 2 2" xfId="1036" xr:uid="{00000000-0005-0000-0000-000089100000}"/>
    <cellStyle name="Comma 11 2 2 2 2" xfId="3028" xr:uid="{00000000-0005-0000-0000-00008A100000}"/>
    <cellStyle name="Comma 11 2 2 2 2 2" xfId="7038" xr:uid="{00000000-0005-0000-0000-00008B100000}"/>
    <cellStyle name="Comma 11 2 2 2 2 3" xfId="7037" xr:uid="{00000000-0005-0000-0000-00008C100000}"/>
    <cellStyle name="Comma 11 2 2 2 3" xfId="7039" xr:uid="{00000000-0005-0000-0000-00008D100000}"/>
    <cellStyle name="Comma 11 2 2 2 4" xfId="7036" xr:uid="{00000000-0005-0000-0000-00008E100000}"/>
    <cellStyle name="Comma 11 2 2 3" xfId="3027" xr:uid="{00000000-0005-0000-0000-00008F100000}"/>
    <cellStyle name="Comma 11 2 2 3 2" xfId="7041" xr:uid="{00000000-0005-0000-0000-000090100000}"/>
    <cellStyle name="Comma 11 2 2 3 3" xfId="7040" xr:uid="{00000000-0005-0000-0000-000091100000}"/>
    <cellStyle name="Comma 11 2 2 4" xfId="7042" xr:uid="{00000000-0005-0000-0000-000092100000}"/>
    <cellStyle name="Comma 11 2 2 5" xfId="7035" xr:uid="{00000000-0005-0000-0000-000093100000}"/>
    <cellStyle name="Comma 11 2 3" xfId="2266" xr:uid="{00000000-0005-0000-0000-000094100000}"/>
    <cellStyle name="Comma 11 2 3 2" xfId="3029" xr:uid="{00000000-0005-0000-0000-000095100000}"/>
    <cellStyle name="Comma 11 2 3 2 2" xfId="7045" xr:uid="{00000000-0005-0000-0000-000096100000}"/>
    <cellStyle name="Comma 11 2 3 2 2 2" xfId="7046" xr:uid="{00000000-0005-0000-0000-000097100000}"/>
    <cellStyle name="Comma 11 2 3 2 3" xfId="7047" xr:uid="{00000000-0005-0000-0000-000098100000}"/>
    <cellStyle name="Comma 11 2 3 2 4" xfId="7044" xr:uid="{00000000-0005-0000-0000-000099100000}"/>
    <cellStyle name="Comma 11 2 3 3" xfId="7048" xr:uid="{00000000-0005-0000-0000-00009A100000}"/>
    <cellStyle name="Comma 11 2 3 3 2" xfId="7049" xr:uid="{00000000-0005-0000-0000-00009B100000}"/>
    <cellStyle name="Comma 11 2 3 4" xfId="7050" xr:uid="{00000000-0005-0000-0000-00009C100000}"/>
    <cellStyle name="Comma 11 2 3 5" xfId="7043" xr:uid="{00000000-0005-0000-0000-00009D100000}"/>
    <cellStyle name="Comma 11 2 4" xfId="7051" xr:uid="{00000000-0005-0000-0000-00009E100000}"/>
    <cellStyle name="Comma 11 2 4 2" xfId="7052" xr:uid="{00000000-0005-0000-0000-00009F100000}"/>
    <cellStyle name="Comma 11 2 4 2 2" xfId="7053" xr:uid="{00000000-0005-0000-0000-0000A0100000}"/>
    <cellStyle name="Comma 11 2 4 3" xfId="7054" xr:uid="{00000000-0005-0000-0000-0000A1100000}"/>
    <cellStyle name="Comma 11 2 5" xfId="7055" xr:uid="{00000000-0005-0000-0000-0000A2100000}"/>
    <cellStyle name="Comma 11 2 5 2" xfId="7056" xr:uid="{00000000-0005-0000-0000-0000A3100000}"/>
    <cellStyle name="Comma 11 2 6" xfId="7057" xr:uid="{00000000-0005-0000-0000-0000A4100000}"/>
    <cellStyle name="Comma 11 2 7" xfId="7034" xr:uid="{00000000-0005-0000-0000-0000A5100000}"/>
    <cellStyle name="Comma 11 3" xfId="2190" xr:uid="{00000000-0005-0000-0000-0000A6100000}"/>
    <cellStyle name="Comma 11 3 2" xfId="7059" xr:uid="{00000000-0005-0000-0000-0000A7100000}"/>
    <cellStyle name="Comma 11 3 2 2" xfId="7060" xr:uid="{00000000-0005-0000-0000-0000A8100000}"/>
    <cellStyle name="Comma 11 3 3" xfId="7061" xr:uid="{00000000-0005-0000-0000-0000A9100000}"/>
    <cellStyle name="Comma 11 3 4" xfId="7058" xr:uid="{00000000-0005-0000-0000-0000AA100000}"/>
    <cellStyle name="Comma 11 4" xfId="7062" xr:uid="{00000000-0005-0000-0000-0000AB100000}"/>
    <cellStyle name="Comma 11 4 2" xfId="7063" xr:uid="{00000000-0005-0000-0000-0000AC100000}"/>
    <cellStyle name="Comma 12" xfId="1482" xr:uid="{00000000-0005-0000-0000-0000AD100000}"/>
    <cellStyle name="Comma 12 2" xfId="1545" xr:uid="{00000000-0005-0000-0000-0000AE100000}"/>
    <cellStyle name="Comma 12 2 2" xfId="1035" xr:uid="{00000000-0005-0000-0000-0000AF100000}"/>
    <cellStyle name="Comma 12 2 2 2" xfId="2265" xr:uid="{00000000-0005-0000-0000-0000B0100000}"/>
    <cellStyle name="Comma 12 2 2 2 2" xfId="3032" xr:uid="{00000000-0005-0000-0000-0000B1100000}"/>
    <cellStyle name="Comma 12 2 2 3" xfId="3031" xr:uid="{00000000-0005-0000-0000-0000B2100000}"/>
    <cellStyle name="Comma 12 2 3" xfId="2656" xr:uid="{00000000-0005-0000-0000-0000B3100000}"/>
    <cellStyle name="Comma 12 2 3 2" xfId="3033" xr:uid="{00000000-0005-0000-0000-0000B4100000}"/>
    <cellStyle name="Comma 12 2 4" xfId="3030" xr:uid="{00000000-0005-0000-0000-0000B5100000}"/>
    <cellStyle name="Comma 12 3" xfId="2539" xr:uid="{00000000-0005-0000-0000-0000B6100000}"/>
    <cellStyle name="Comma 13" xfId="2260" xr:uid="{00000000-0005-0000-0000-0000B7100000}"/>
    <cellStyle name="Comma 14" xfId="2651" xr:uid="{00000000-0005-0000-0000-0000B8100000}"/>
    <cellStyle name="Comma 15" xfId="2433" xr:uid="{00000000-0005-0000-0000-0000B9100000}"/>
    <cellStyle name="Comma 16" xfId="1034" xr:uid="{00000000-0005-0000-0000-0000BA100000}"/>
    <cellStyle name="Comma 16 2" xfId="2264" xr:uid="{00000000-0005-0000-0000-0000BB100000}"/>
    <cellStyle name="Comma 16 2 2" xfId="2655" xr:uid="{00000000-0005-0000-0000-0000BC100000}"/>
    <cellStyle name="Comma 16 2 2 2" xfId="3035" xr:uid="{00000000-0005-0000-0000-0000BD100000}"/>
    <cellStyle name="Comma 16 2 3" xfId="3034" xr:uid="{00000000-0005-0000-0000-0000BE100000}"/>
    <cellStyle name="Comma 17" xfId="2259" xr:uid="{00000000-0005-0000-0000-0000BF100000}"/>
    <cellStyle name="Comma 18" xfId="2650" xr:uid="{00000000-0005-0000-0000-0000C0100000}"/>
    <cellStyle name="Comma 18 2" xfId="2439" xr:uid="{00000000-0005-0000-0000-0000C1100000}"/>
    <cellStyle name="Comma 19" xfId="1033" xr:uid="{00000000-0005-0000-0000-0000C2100000}"/>
    <cellStyle name="Comma 2" xfId="373" xr:uid="{00000000-0005-0000-0000-0000C3100000}"/>
    <cellStyle name="Comma 2 2" xfId="2654" xr:uid="{00000000-0005-0000-0000-0000C4100000}"/>
    <cellStyle name="Comma 2 2 2" xfId="3951" xr:uid="{00000000-0005-0000-0000-0000C5100000}"/>
    <cellStyle name="Comma 2 3" xfId="7064" xr:uid="{00000000-0005-0000-0000-0000C6100000}"/>
    <cellStyle name="Comma 2_KICZ_FS_31_12_2013_5" xfId="2258" xr:uid="{00000000-0005-0000-0000-0000C7100000}"/>
    <cellStyle name="Comma 20" xfId="2649" xr:uid="{00000000-0005-0000-0000-0000C8100000}"/>
    <cellStyle name="Comma 20 2" xfId="2432" xr:uid="{00000000-0005-0000-0000-0000C9100000}"/>
    <cellStyle name="Comma 20 2 2" xfId="1032" xr:uid="{00000000-0005-0000-0000-0000CA100000}"/>
    <cellStyle name="Comma 20 3" xfId="2262" xr:uid="{00000000-0005-0000-0000-0000CB100000}"/>
    <cellStyle name="Comma 21" xfId="2653" xr:uid="{00000000-0005-0000-0000-0000CC100000}"/>
    <cellStyle name="Comma 22" xfId="2257" xr:uid="{00000000-0005-0000-0000-0000CD100000}"/>
    <cellStyle name="Comma 23" xfId="2648" xr:uid="{00000000-0005-0000-0000-0000CE100000}"/>
    <cellStyle name="Comma 23 2" xfId="2434" xr:uid="{00000000-0005-0000-0000-0000CF100000}"/>
    <cellStyle name="Comma 23 3" xfId="1031" xr:uid="{00000000-0005-0000-0000-0000D0100000}"/>
    <cellStyle name="Comma 24" xfId="1030" xr:uid="{00000000-0005-0000-0000-0000D1100000}"/>
    <cellStyle name="Comma 25" xfId="1029" xr:uid="{00000000-0005-0000-0000-0000D2100000}"/>
    <cellStyle name="Comma 26" xfId="1028" xr:uid="{00000000-0005-0000-0000-0000D3100000}"/>
    <cellStyle name="Comma 27" xfId="1027" xr:uid="{00000000-0005-0000-0000-0000D4100000}"/>
    <cellStyle name="Comma 3" xfId="374" xr:uid="{00000000-0005-0000-0000-0000D5100000}"/>
    <cellStyle name="Comma 3 2" xfId="1480" xr:uid="{00000000-0005-0000-0000-0000D6100000}"/>
    <cellStyle name="Comma 3 2 2" xfId="1544" xr:uid="{00000000-0005-0000-0000-0000D7100000}"/>
    <cellStyle name="Comma 3 2 2 2" xfId="1026" xr:uid="{00000000-0005-0000-0000-0000D8100000}"/>
    <cellStyle name="Comma 3 2 2 2 2" xfId="3039" xr:uid="{00000000-0005-0000-0000-0000D9100000}"/>
    <cellStyle name="Comma 3 2 2 3" xfId="3038" xr:uid="{00000000-0005-0000-0000-0000DA100000}"/>
    <cellStyle name="Comma 3 2 3" xfId="1025" xr:uid="{00000000-0005-0000-0000-0000DB100000}"/>
    <cellStyle name="Comma 3 2 3 2" xfId="3040" xr:uid="{00000000-0005-0000-0000-0000DC100000}"/>
    <cellStyle name="Comma 3 2 4" xfId="3037" xr:uid="{00000000-0005-0000-0000-0000DD100000}"/>
    <cellStyle name="Comma 3 3" xfId="1522" xr:uid="{00000000-0005-0000-0000-0000DE100000}"/>
    <cellStyle name="Comma 3 3 2" xfId="1023" xr:uid="{00000000-0005-0000-0000-0000DF100000}"/>
    <cellStyle name="Comma 3 3 2 2" xfId="3042" xr:uid="{00000000-0005-0000-0000-0000E0100000}"/>
    <cellStyle name="Comma 3 3 3" xfId="3041" xr:uid="{00000000-0005-0000-0000-0000E1100000}"/>
    <cellStyle name="Comma 3 4" xfId="1115" xr:uid="{00000000-0005-0000-0000-0000E2100000}"/>
    <cellStyle name="Comma 3 4 2" xfId="3043" xr:uid="{00000000-0005-0000-0000-0000E3100000}"/>
    <cellStyle name="Comma 3 5" xfId="3036" xr:uid="{00000000-0005-0000-0000-0000E4100000}"/>
    <cellStyle name="Comma 4" xfId="375" xr:uid="{00000000-0005-0000-0000-0000E5100000}"/>
    <cellStyle name="Comma 4 2" xfId="1523" xr:uid="{00000000-0005-0000-0000-0000E6100000}"/>
    <cellStyle name="Comma 4 2 2" xfId="1019" xr:uid="{00000000-0005-0000-0000-0000E7100000}"/>
    <cellStyle name="Comma 4 2 2 2" xfId="1018" xr:uid="{00000000-0005-0000-0000-0000E8100000}"/>
    <cellStyle name="Comma 4 2 2 2 2" xfId="3045" xr:uid="{00000000-0005-0000-0000-0000E9100000}"/>
    <cellStyle name="Comma 4 2 2 2 2 2" xfId="7070" xr:uid="{00000000-0005-0000-0000-0000EA100000}"/>
    <cellStyle name="Comma 4 2 2 2 2 3" xfId="7069" xr:uid="{00000000-0005-0000-0000-0000EB100000}"/>
    <cellStyle name="Comma 4 2 2 2 3" xfId="7071" xr:uid="{00000000-0005-0000-0000-0000EC100000}"/>
    <cellStyle name="Comma 4 2 2 2 4" xfId="7068" xr:uid="{00000000-0005-0000-0000-0000ED100000}"/>
    <cellStyle name="Comma 4 2 2 3" xfId="3044" xr:uid="{00000000-0005-0000-0000-0000EE100000}"/>
    <cellStyle name="Comma 4 2 2 3 2" xfId="7073" xr:uid="{00000000-0005-0000-0000-0000EF100000}"/>
    <cellStyle name="Comma 4 2 2 3 3" xfId="7072" xr:uid="{00000000-0005-0000-0000-0000F0100000}"/>
    <cellStyle name="Comma 4 2 2 4" xfId="7074" xr:uid="{00000000-0005-0000-0000-0000F1100000}"/>
    <cellStyle name="Comma 4 2 2 5" xfId="7067" xr:uid="{00000000-0005-0000-0000-0000F2100000}"/>
    <cellStyle name="Comma 4 2 3" xfId="1020" xr:uid="{00000000-0005-0000-0000-0000F3100000}"/>
    <cellStyle name="Comma 4 2 3 2" xfId="7076" xr:uid="{00000000-0005-0000-0000-0000F4100000}"/>
    <cellStyle name="Comma 4 2 3 2 2" xfId="7077" xr:uid="{00000000-0005-0000-0000-0000F5100000}"/>
    <cellStyle name="Comma 4 2 3 2 2 2" xfId="7078" xr:uid="{00000000-0005-0000-0000-0000F6100000}"/>
    <cellStyle name="Comma 4 2 3 2 3" xfId="7079" xr:uid="{00000000-0005-0000-0000-0000F7100000}"/>
    <cellStyle name="Comma 4 2 3 3" xfId="7080" xr:uid="{00000000-0005-0000-0000-0000F8100000}"/>
    <cellStyle name="Comma 4 2 3 3 2" xfId="7081" xr:uid="{00000000-0005-0000-0000-0000F9100000}"/>
    <cellStyle name="Comma 4 2 3 4" xfId="7082" xr:uid="{00000000-0005-0000-0000-0000FA100000}"/>
    <cellStyle name="Comma 4 2 3 5" xfId="7075" xr:uid="{00000000-0005-0000-0000-0000FB100000}"/>
    <cellStyle name="Comma 4 2 4" xfId="7083" xr:uid="{00000000-0005-0000-0000-0000FC100000}"/>
    <cellStyle name="Comma 4 2 4 2" xfId="7084" xr:uid="{00000000-0005-0000-0000-0000FD100000}"/>
    <cellStyle name="Comma 4 2 4 2 2" xfId="7085" xr:uid="{00000000-0005-0000-0000-0000FE100000}"/>
    <cellStyle name="Comma 4 2 4 3" xfId="7086" xr:uid="{00000000-0005-0000-0000-0000FF100000}"/>
    <cellStyle name="Comma 4 2 5" xfId="7087" xr:uid="{00000000-0005-0000-0000-000000110000}"/>
    <cellStyle name="Comma 4 2 5 2" xfId="7088" xr:uid="{00000000-0005-0000-0000-000001110000}"/>
    <cellStyle name="Comma 4 2 6" xfId="7089" xr:uid="{00000000-0005-0000-0000-000002110000}"/>
    <cellStyle name="Comma 4 2 7" xfId="7066" xr:uid="{00000000-0005-0000-0000-000003110000}"/>
    <cellStyle name="Comma 4 3" xfId="1116" xr:uid="{00000000-0005-0000-0000-000004110000}"/>
    <cellStyle name="Comma 4 3 2" xfId="1016" xr:uid="{00000000-0005-0000-0000-000005110000}"/>
    <cellStyle name="Comma 4 3 2 2" xfId="3047" xr:uid="{00000000-0005-0000-0000-000006110000}"/>
    <cellStyle name="Comma 4 3 2 2 2" xfId="7092" xr:uid="{00000000-0005-0000-0000-000007110000}"/>
    <cellStyle name="Comma 4 3 2 3" xfId="7091" xr:uid="{00000000-0005-0000-0000-000008110000}"/>
    <cellStyle name="Comma 4 3 3" xfId="3046" xr:uid="{00000000-0005-0000-0000-000009110000}"/>
    <cellStyle name="Comma 4 3 3 2" xfId="7093" xr:uid="{00000000-0005-0000-0000-00000A110000}"/>
    <cellStyle name="Comma 4 3 4" xfId="1017" xr:uid="{00000000-0005-0000-0000-00000B110000}"/>
    <cellStyle name="Comma 4 3 5" xfId="7090" xr:uid="{00000000-0005-0000-0000-00000C110000}"/>
    <cellStyle name="Comma 4 4" xfId="7094" xr:uid="{00000000-0005-0000-0000-00000D110000}"/>
    <cellStyle name="Comma 4 4 2" xfId="7095" xr:uid="{00000000-0005-0000-0000-00000E110000}"/>
    <cellStyle name="Comma 4 5" xfId="7096" xr:uid="{00000000-0005-0000-0000-00000F110000}"/>
    <cellStyle name="Comma 4_KICZ_FS_31_12_2013_5" xfId="1015" xr:uid="{00000000-0005-0000-0000-000010110000}"/>
    <cellStyle name="Comma 5" xfId="376" xr:uid="{00000000-0005-0000-0000-000011110000}"/>
    <cellStyle name="Comma 5 2" xfId="1615" xr:uid="{00000000-0005-0000-0000-000012110000}"/>
    <cellStyle name="Comma 5 2 2" xfId="1815" xr:uid="{00000000-0005-0000-0000-000013110000}"/>
    <cellStyle name="Comma 5 2 2 2" xfId="2464" xr:uid="{00000000-0005-0000-0000-000014110000}"/>
    <cellStyle name="Comma 5 2 2 2 2" xfId="11954" xr:uid="{00000000-0005-0000-0000-000014110000}"/>
    <cellStyle name="Comma 5 2 2 3" xfId="11767" xr:uid="{00000000-0005-0000-0000-000013110000}"/>
    <cellStyle name="Comma 5 2 3" xfId="2018" xr:uid="{00000000-0005-0000-0000-000015110000}"/>
    <cellStyle name="Comma 5 2 3 2" xfId="12372" xr:uid="{00000000-0005-0000-0000-000015110000}"/>
    <cellStyle name="Comma 5 2 4" xfId="3893" xr:uid="{00000000-0005-0000-0000-000016110000}"/>
    <cellStyle name="Comma 5 2 4 2" xfId="12154" xr:uid="{00000000-0005-0000-0000-000016110000}"/>
    <cellStyle name="Comma 5 2 5" xfId="11681" xr:uid="{00000000-0005-0000-0000-000012110000}"/>
    <cellStyle name="Comma 5 3" xfId="1616" xr:uid="{00000000-0005-0000-0000-000017110000}"/>
    <cellStyle name="Comma 5 3 2" xfId="1915" xr:uid="{00000000-0005-0000-0000-000018110000}"/>
    <cellStyle name="Comma 5 3 2 2" xfId="2561" xr:uid="{00000000-0005-0000-0000-000019110000}"/>
    <cellStyle name="Comma 5 3 2 2 2" xfId="11931" xr:uid="{00000000-0005-0000-0000-000019110000}"/>
    <cellStyle name="Comma 5 3 2 3" xfId="12259" xr:uid="{00000000-0005-0000-0000-000018110000}"/>
    <cellStyle name="Comma 5 3 3" xfId="2019" xr:uid="{00000000-0005-0000-0000-00001A110000}"/>
    <cellStyle name="Comma 5 3 3 2" xfId="12366" xr:uid="{00000000-0005-0000-0000-00001A110000}"/>
    <cellStyle name="Comma 5 3 4" xfId="12036" xr:uid="{00000000-0005-0000-0000-000017110000}"/>
    <cellStyle name="Comma 5 4" xfId="1727" xr:uid="{00000000-0005-0000-0000-00001B110000}"/>
    <cellStyle name="Comma 5 4 2" xfId="2376" xr:uid="{00000000-0005-0000-0000-00001C110000}"/>
    <cellStyle name="Comma 5 4 2 2" xfId="11887" xr:uid="{00000000-0005-0000-0000-00001C110000}"/>
    <cellStyle name="Comma 5 4 3" xfId="12003" xr:uid="{00000000-0005-0000-0000-00001B110000}"/>
    <cellStyle name="Comma 5 5" xfId="1788" xr:uid="{00000000-0005-0000-0000-00001D110000}"/>
    <cellStyle name="Comma 5 5 2" xfId="11631" xr:uid="{00000000-0005-0000-0000-00001D110000}"/>
    <cellStyle name="Comma 5 6" xfId="7097" xr:uid="{00000000-0005-0000-0000-00001E110000}"/>
    <cellStyle name="Comma 5 6 2" xfId="12126" xr:uid="{00000000-0005-0000-0000-00001E110000}"/>
    <cellStyle name="Comma 5 7" xfId="11869" xr:uid="{00000000-0005-0000-0000-000011110000}"/>
    <cellStyle name="Comma 6" xfId="377" xr:uid="{00000000-0005-0000-0000-00001F110000}"/>
    <cellStyle name="Comma 6 2" xfId="1524" xr:uid="{00000000-0005-0000-0000-000020110000}"/>
    <cellStyle name="Comma 6 2 2" xfId="1011" xr:uid="{00000000-0005-0000-0000-000021110000}"/>
    <cellStyle name="Comma 6 2 2 2" xfId="3050" xr:uid="{00000000-0005-0000-0000-000022110000}"/>
    <cellStyle name="Comma 6 2 3" xfId="3049" xr:uid="{00000000-0005-0000-0000-000023110000}"/>
    <cellStyle name="Comma 6 3" xfId="1118" xr:uid="{00000000-0005-0000-0000-000024110000}"/>
    <cellStyle name="Comma 6 3 2" xfId="3051" xr:uid="{00000000-0005-0000-0000-000025110000}"/>
    <cellStyle name="Comma 6 4" xfId="3048" xr:uid="{00000000-0005-0000-0000-000026110000}"/>
    <cellStyle name="Comma 7" xfId="1119" xr:uid="{00000000-0005-0000-0000-000027110000}"/>
    <cellStyle name="Comma 7 2" xfId="1525" xr:uid="{00000000-0005-0000-0000-000028110000}"/>
    <cellStyle name="Comma 7 2 2" xfId="1007" xr:uid="{00000000-0005-0000-0000-000029110000}"/>
    <cellStyle name="Comma 7 2 2 2" xfId="1006" xr:uid="{00000000-0005-0000-0000-00002A110000}"/>
    <cellStyle name="Comma 7 2 2 2 2" xfId="3054" xr:uid="{00000000-0005-0000-0000-00002B110000}"/>
    <cellStyle name="Comma 7 2 2 3" xfId="3053" xr:uid="{00000000-0005-0000-0000-00002C110000}"/>
    <cellStyle name="Comma 7 2 3" xfId="1005" xr:uid="{00000000-0005-0000-0000-00002D110000}"/>
    <cellStyle name="Comma 7 2 3 2" xfId="3055" xr:uid="{00000000-0005-0000-0000-00002E110000}"/>
    <cellStyle name="Comma 7 2 4" xfId="3052" xr:uid="{00000000-0005-0000-0000-00002F110000}"/>
    <cellStyle name="Comma 7 3" xfId="1009" xr:uid="{00000000-0005-0000-0000-000030110000}"/>
    <cellStyle name="Comma 8" xfId="1486" xr:uid="{00000000-0005-0000-0000-000031110000}"/>
    <cellStyle name="Comma 8 2" xfId="1547" xr:uid="{00000000-0005-0000-0000-000032110000}"/>
    <cellStyle name="Comma 8 2 2" xfId="1847" xr:uid="{00000000-0005-0000-0000-000033110000}"/>
    <cellStyle name="Comma 8 3" xfId="1831" xr:uid="{00000000-0005-0000-0000-000034110000}"/>
    <cellStyle name="Comma 8 4" xfId="1004" xr:uid="{00000000-0005-0000-0000-000035110000}"/>
    <cellStyle name="Comma 9" xfId="1490" xr:uid="{00000000-0005-0000-0000-000036110000}"/>
    <cellStyle name="Comma 9 2" xfId="1549" xr:uid="{00000000-0005-0000-0000-000037110000}"/>
    <cellStyle name="Comma 9 2 2" xfId="1849" xr:uid="{00000000-0005-0000-0000-000038110000}"/>
    <cellStyle name="Comma 9 3" xfId="1833" xr:uid="{00000000-0005-0000-0000-000039110000}"/>
    <cellStyle name="Comma 9 4" xfId="2191" xr:uid="{00000000-0005-0000-0000-00003A110000}"/>
    <cellStyle name="Comma_CF" xfId="378" xr:uid="{00000000-0005-0000-0000-00003B110000}"/>
    <cellStyle name="Currency 2" xfId="7098" xr:uid="{00000000-0005-0000-0000-00003C110000}"/>
    <cellStyle name="Currency 2 2" xfId="7099" xr:uid="{00000000-0005-0000-0000-00003D110000}"/>
    <cellStyle name="Currency 2 2 2" xfId="7100" xr:uid="{00000000-0005-0000-0000-00003E110000}"/>
    <cellStyle name="Currency 2 2 2 2" xfId="7101" xr:uid="{00000000-0005-0000-0000-00003F110000}"/>
    <cellStyle name="Currency 2 2 2 2 2" xfId="7102" xr:uid="{00000000-0005-0000-0000-000040110000}"/>
    <cellStyle name="Currency 2 2 2 2 2 2" xfId="7103" xr:uid="{00000000-0005-0000-0000-000041110000}"/>
    <cellStyle name="Currency 2 2 2 2 2 2 2" xfId="7104" xr:uid="{00000000-0005-0000-0000-000042110000}"/>
    <cellStyle name="Currency 2 2 2 2 2 3" xfId="7105" xr:uid="{00000000-0005-0000-0000-000043110000}"/>
    <cellStyle name="Currency 2 2 2 2 3" xfId="7106" xr:uid="{00000000-0005-0000-0000-000044110000}"/>
    <cellStyle name="Currency 2 2 2 2 3 2" xfId="7107" xr:uid="{00000000-0005-0000-0000-000045110000}"/>
    <cellStyle name="Currency 2 2 2 2 4" xfId="7108" xr:uid="{00000000-0005-0000-0000-000046110000}"/>
    <cellStyle name="Currency 2 2 2 3" xfId="7109" xr:uid="{00000000-0005-0000-0000-000047110000}"/>
    <cellStyle name="Currency 2 2 2 3 2" xfId="7110" xr:uid="{00000000-0005-0000-0000-000048110000}"/>
    <cellStyle name="Currency 2 2 2 3 2 2" xfId="7111" xr:uid="{00000000-0005-0000-0000-000049110000}"/>
    <cellStyle name="Currency 2 2 2 3 3" xfId="7112" xr:uid="{00000000-0005-0000-0000-00004A110000}"/>
    <cellStyle name="Currency 2 2 2 4" xfId="7113" xr:uid="{00000000-0005-0000-0000-00004B110000}"/>
    <cellStyle name="Currency 2 2 2 4 2" xfId="7114" xr:uid="{00000000-0005-0000-0000-00004C110000}"/>
    <cellStyle name="Currency 2 2 2 5" xfId="7115" xr:uid="{00000000-0005-0000-0000-00004D110000}"/>
    <cellStyle name="Currency 2 2 3" xfId="7116" xr:uid="{00000000-0005-0000-0000-00004E110000}"/>
    <cellStyle name="Currency 2 2 3 2" xfId="7117" xr:uid="{00000000-0005-0000-0000-00004F110000}"/>
    <cellStyle name="Currency 2 2 3 2 2" xfId="7118" xr:uid="{00000000-0005-0000-0000-000050110000}"/>
    <cellStyle name="Currency 2 2 3 2 2 2" xfId="7119" xr:uid="{00000000-0005-0000-0000-000051110000}"/>
    <cellStyle name="Currency 2 2 3 2 2 2 2" xfId="7120" xr:uid="{00000000-0005-0000-0000-000052110000}"/>
    <cellStyle name="Currency 2 2 3 2 2 3" xfId="7121" xr:uid="{00000000-0005-0000-0000-000053110000}"/>
    <cellStyle name="Currency 2 2 3 2 3" xfId="7122" xr:uid="{00000000-0005-0000-0000-000054110000}"/>
    <cellStyle name="Currency 2 2 3 2 3 2" xfId="7123" xr:uid="{00000000-0005-0000-0000-000055110000}"/>
    <cellStyle name="Currency 2 2 3 2 4" xfId="7124" xr:uid="{00000000-0005-0000-0000-000056110000}"/>
    <cellStyle name="Currency 2 2 3 3" xfId="7125" xr:uid="{00000000-0005-0000-0000-000057110000}"/>
    <cellStyle name="Currency 2 2 3 3 2" xfId="7126" xr:uid="{00000000-0005-0000-0000-000058110000}"/>
    <cellStyle name="Currency 2 2 3 3 2 2" xfId="7127" xr:uid="{00000000-0005-0000-0000-000059110000}"/>
    <cellStyle name="Currency 2 2 3 3 3" xfId="7128" xr:uid="{00000000-0005-0000-0000-00005A110000}"/>
    <cellStyle name="Currency 2 2 3 4" xfId="7129" xr:uid="{00000000-0005-0000-0000-00005B110000}"/>
    <cellStyle name="Currency 2 2 3 4 2" xfId="7130" xr:uid="{00000000-0005-0000-0000-00005C110000}"/>
    <cellStyle name="Currency 2 2 3 5" xfId="7131" xr:uid="{00000000-0005-0000-0000-00005D110000}"/>
    <cellStyle name="Currency 2 2 4" xfId="7132" xr:uid="{00000000-0005-0000-0000-00005E110000}"/>
    <cellStyle name="Currency 2 2 4 2" xfId="7133" xr:uid="{00000000-0005-0000-0000-00005F110000}"/>
    <cellStyle name="Currency 2 2 4 2 2" xfId="7134" xr:uid="{00000000-0005-0000-0000-000060110000}"/>
    <cellStyle name="Currency 2 2 4 2 2 2" xfId="7135" xr:uid="{00000000-0005-0000-0000-000061110000}"/>
    <cellStyle name="Currency 2 2 4 2 3" xfId="7136" xr:uid="{00000000-0005-0000-0000-000062110000}"/>
    <cellStyle name="Currency 2 2 4 3" xfId="7137" xr:uid="{00000000-0005-0000-0000-000063110000}"/>
    <cellStyle name="Currency 2 2 4 3 2" xfId="7138" xr:uid="{00000000-0005-0000-0000-000064110000}"/>
    <cellStyle name="Currency 2 2 4 4" xfId="7139" xr:uid="{00000000-0005-0000-0000-000065110000}"/>
    <cellStyle name="Currency 2 2 5" xfId="7140" xr:uid="{00000000-0005-0000-0000-000066110000}"/>
    <cellStyle name="Currency 2 2 5 2" xfId="7141" xr:uid="{00000000-0005-0000-0000-000067110000}"/>
    <cellStyle name="Currency 2 2 5 2 2" xfId="7142" xr:uid="{00000000-0005-0000-0000-000068110000}"/>
    <cellStyle name="Currency 2 2 5 3" xfId="7143" xr:uid="{00000000-0005-0000-0000-000069110000}"/>
    <cellStyle name="Currency 2 2 6" xfId="7144" xr:uid="{00000000-0005-0000-0000-00006A110000}"/>
    <cellStyle name="Currency 2 2 6 2" xfId="7145" xr:uid="{00000000-0005-0000-0000-00006B110000}"/>
    <cellStyle name="Currency 2 2 7" xfId="7146" xr:uid="{00000000-0005-0000-0000-00006C110000}"/>
    <cellStyle name="Currency 2 3" xfId="7147" xr:uid="{00000000-0005-0000-0000-00006D110000}"/>
    <cellStyle name="Currency 2 3 2" xfId="7148" xr:uid="{00000000-0005-0000-0000-00006E110000}"/>
    <cellStyle name="Currency 2 3 2 2" xfId="7149" xr:uid="{00000000-0005-0000-0000-00006F110000}"/>
    <cellStyle name="Currency 2 3 2 2 2" xfId="7150" xr:uid="{00000000-0005-0000-0000-000070110000}"/>
    <cellStyle name="Currency 2 3 2 2 2 2" xfId="7151" xr:uid="{00000000-0005-0000-0000-000071110000}"/>
    <cellStyle name="Currency 2 3 2 2 2 2 2" xfId="7152" xr:uid="{00000000-0005-0000-0000-000072110000}"/>
    <cellStyle name="Currency 2 3 2 2 2 3" xfId="7153" xr:uid="{00000000-0005-0000-0000-000073110000}"/>
    <cellStyle name="Currency 2 3 2 2 3" xfId="7154" xr:uid="{00000000-0005-0000-0000-000074110000}"/>
    <cellStyle name="Currency 2 3 2 2 3 2" xfId="7155" xr:uid="{00000000-0005-0000-0000-000075110000}"/>
    <cellStyle name="Currency 2 3 2 2 4" xfId="7156" xr:uid="{00000000-0005-0000-0000-000076110000}"/>
    <cellStyle name="Currency 2 3 2 3" xfId="7157" xr:uid="{00000000-0005-0000-0000-000077110000}"/>
    <cellStyle name="Currency 2 3 2 3 2" xfId="7158" xr:uid="{00000000-0005-0000-0000-000078110000}"/>
    <cellStyle name="Currency 2 3 2 3 2 2" xfId="7159" xr:uid="{00000000-0005-0000-0000-000079110000}"/>
    <cellStyle name="Currency 2 3 2 3 3" xfId="7160" xr:uid="{00000000-0005-0000-0000-00007A110000}"/>
    <cellStyle name="Currency 2 3 2 4" xfId="7161" xr:uid="{00000000-0005-0000-0000-00007B110000}"/>
    <cellStyle name="Currency 2 3 2 4 2" xfId="7162" xr:uid="{00000000-0005-0000-0000-00007C110000}"/>
    <cellStyle name="Currency 2 3 2 5" xfId="7163" xr:uid="{00000000-0005-0000-0000-00007D110000}"/>
    <cellStyle name="Currency 2 3 3" xfId="7164" xr:uid="{00000000-0005-0000-0000-00007E110000}"/>
    <cellStyle name="Currency 2 3 3 2" xfId="7165" xr:uid="{00000000-0005-0000-0000-00007F110000}"/>
    <cellStyle name="Currency 2 3 3 2 2" xfId="7166" xr:uid="{00000000-0005-0000-0000-000080110000}"/>
    <cellStyle name="Currency 2 3 3 2 2 2" xfId="7167" xr:uid="{00000000-0005-0000-0000-000081110000}"/>
    <cellStyle name="Currency 2 3 3 2 2 2 2" xfId="7168" xr:uid="{00000000-0005-0000-0000-000082110000}"/>
    <cellStyle name="Currency 2 3 3 2 2 3" xfId="7169" xr:uid="{00000000-0005-0000-0000-000083110000}"/>
    <cellStyle name="Currency 2 3 3 2 3" xfId="7170" xr:uid="{00000000-0005-0000-0000-000084110000}"/>
    <cellStyle name="Currency 2 3 3 2 3 2" xfId="7171" xr:uid="{00000000-0005-0000-0000-000085110000}"/>
    <cellStyle name="Currency 2 3 3 2 4" xfId="7172" xr:uid="{00000000-0005-0000-0000-000086110000}"/>
    <cellStyle name="Currency 2 3 3 3" xfId="7173" xr:uid="{00000000-0005-0000-0000-000087110000}"/>
    <cellStyle name="Currency 2 3 3 3 2" xfId="7174" xr:uid="{00000000-0005-0000-0000-000088110000}"/>
    <cellStyle name="Currency 2 3 3 3 2 2" xfId="7175" xr:uid="{00000000-0005-0000-0000-000089110000}"/>
    <cellStyle name="Currency 2 3 3 3 3" xfId="7176" xr:uid="{00000000-0005-0000-0000-00008A110000}"/>
    <cellStyle name="Currency 2 3 3 4" xfId="7177" xr:uid="{00000000-0005-0000-0000-00008B110000}"/>
    <cellStyle name="Currency 2 3 3 4 2" xfId="7178" xr:uid="{00000000-0005-0000-0000-00008C110000}"/>
    <cellStyle name="Currency 2 3 3 5" xfId="7179" xr:uid="{00000000-0005-0000-0000-00008D110000}"/>
    <cellStyle name="Currency 2 3 4" xfId="7180" xr:uid="{00000000-0005-0000-0000-00008E110000}"/>
    <cellStyle name="Currency 2 3 4 2" xfId="7181" xr:uid="{00000000-0005-0000-0000-00008F110000}"/>
    <cellStyle name="Currency 2 3 4 2 2" xfId="7182" xr:uid="{00000000-0005-0000-0000-000090110000}"/>
    <cellStyle name="Currency 2 3 4 2 2 2" xfId="7183" xr:uid="{00000000-0005-0000-0000-000091110000}"/>
    <cellStyle name="Currency 2 3 4 2 3" xfId="7184" xr:uid="{00000000-0005-0000-0000-000092110000}"/>
    <cellStyle name="Currency 2 3 4 3" xfId="7185" xr:uid="{00000000-0005-0000-0000-000093110000}"/>
    <cellStyle name="Currency 2 3 4 3 2" xfId="7186" xr:uid="{00000000-0005-0000-0000-000094110000}"/>
    <cellStyle name="Currency 2 3 4 4" xfId="7187" xr:uid="{00000000-0005-0000-0000-000095110000}"/>
    <cellStyle name="Currency 2 3 5" xfId="7188" xr:uid="{00000000-0005-0000-0000-000096110000}"/>
    <cellStyle name="Currency 2 3 5 2" xfId="7189" xr:uid="{00000000-0005-0000-0000-000097110000}"/>
    <cellStyle name="Currency 2 3 5 2 2" xfId="7190" xr:uid="{00000000-0005-0000-0000-000098110000}"/>
    <cellStyle name="Currency 2 3 5 3" xfId="7191" xr:uid="{00000000-0005-0000-0000-000099110000}"/>
    <cellStyle name="Currency 2 3 6" xfId="7192" xr:uid="{00000000-0005-0000-0000-00009A110000}"/>
    <cellStyle name="Currency 2 3 6 2" xfId="7193" xr:uid="{00000000-0005-0000-0000-00009B110000}"/>
    <cellStyle name="Currency 2 3 7" xfId="7194" xr:uid="{00000000-0005-0000-0000-00009C110000}"/>
    <cellStyle name="Currency 2 4" xfId="7195" xr:uid="{00000000-0005-0000-0000-00009D110000}"/>
    <cellStyle name="Currency 2 4 2" xfId="7196" xr:uid="{00000000-0005-0000-0000-00009E110000}"/>
    <cellStyle name="Currency 2 4 2 2" xfId="7197" xr:uid="{00000000-0005-0000-0000-00009F110000}"/>
    <cellStyle name="Currency 2 4 2 2 2" xfId="7198" xr:uid="{00000000-0005-0000-0000-0000A0110000}"/>
    <cellStyle name="Currency 2 4 2 2 2 2" xfId="7199" xr:uid="{00000000-0005-0000-0000-0000A1110000}"/>
    <cellStyle name="Currency 2 4 2 2 3" xfId="7200" xr:uid="{00000000-0005-0000-0000-0000A2110000}"/>
    <cellStyle name="Currency 2 4 2 3" xfId="7201" xr:uid="{00000000-0005-0000-0000-0000A3110000}"/>
    <cellStyle name="Currency 2 4 2 3 2" xfId="7202" xr:uid="{00000000-0005-0000-0000-0000A4110000}"/>
    <cellStyle name="Currency 2 4 2 4" xfId="7203" xr:uid="{00000000-0005-0000-0000-0000A5110000}"/>
    <cellStyle name="Currency 2 4 3" xfId="7204" xr:uid="{00000000-0005-0000-0000-0000A6110000}"/>
    <cellStyle name="Currency 2 4 3 2" xfId="7205" xr:uid="{00000000-0005-0000-0000-0000A7110000}"/>
    <cellStyle name="Currency 2 4 3 2 2" xfId="7206" xr:uid="{00000000-0005-0000-0000-0000A8110000}"/>
    <cellStyle name="Currency 2 4 3 3" xfId="7207" xr:uid="{00000000-0005-0000-0000-0000A9110000}"/>
    <cellStyle name="Currency 2 4 4" xfId="7208" xr:uid="{00000000-0005-0000-0000-0000AA110000}"/>
    <cellStyle name="Currency 2 4 4 2" xfId="7209" xr:uid="{00000000-0005-0000-0000-0000AB110000}"/>
    <cellStyle name="Currency 2 4 5" xfId="7210" xr:uid="{00000000-0005-0000-0000-0000AC110000}"/>
    <cellStyle name="Currency 2 5" xfId="7211" xr:uid="{00000000-0005-0000-0000-0000AD110000}"/>
    <cellStyle name="Currency 2 5 2" xfId="7212" xr:uid="{00000000-0005-0000-0000-0000AE110000}"/>
    <cellStyle name="Currency 2 5 2 2" xfId="7213" xr:uid="{00000000-0005-0000-0000-0000AF110000}"/>
    <cellStyle name="Currency 2 5 2 2 2" xfId="7214" xr:uid="{00000000-0005-0000-0000-0000B0110000}"/>
    <cellStyle name="Currency 2 5 2 2 2 2" xfId="7215" xr:uid="{00000000-0005-0000-0000-0000B1110000}"/>
    <cellStyle name="Currency 2 5 2 2 3" xfId="7216" xr:uid="{00000000-0005-0000-0000-0000B2110000}"/>
    <cellStyle name="Currency 2 5 2 3" xfId="7217" xr:uid="{00000000-0005-0000-0000-0000B3110000}"/>
    <cellStyle name="Currency 2 5 2 3 2" xfId="7218" xr:uid="{00000000-0005-0000-0000-0000B4110000}"/>
    <cellStyle name="Currency 2 5 2 4" xfId="7219" xr:uid="{00000000-0005-0000-0000-0000B5110000}"/>
    <cellStyle name="Currency 2 5 3" xfId="7220" xr:uid="{00000000-0005-0000-0000-0000B6110000}"/>
    <cellStyle name="Currency 2 5 3 2" xfId="7221" xr:uid="{00000000-0005-0000-0000-0000B7110000}"/>
    <cellStyle name="Currency 2 5 3 2 2" xfId="7222" xr:uid="{00000000-0005-0000-0000-0000B8110000}"/>
    <cellStyle name="Currency 2 5 3 3" xfId="7223" xr:uid="{00000000-0005-0000-0000-0000B9110000}"/>
    <cellStyle name="Currency 2 5 4" xfId="7224" xr:uid="{00000000-0005-0000-0000-0000BA110000}"/>
    <cellStyle name="Currency 2 5 4 2" xfId="7225" xr:uid="{00000000-0005-0000-0000-0000BB110000}"/>
    <cellStyle name="Currency 2 5 5" xfId="7226" xr:uid="{00000000-0005-0000-0000-0000BC110000}"/>
    <cellStyle name="Currency 2 6" xfId="7227" xr:uid="{00000000-0005-0000-0000-0000BD110000}"/>
    <cellStyle name="Currency 2 6 2" xfId="7228" xr:uid="{00000000-0005-0000-0000-0000BE110000}"/>
    <cellStyle name="Currency 2 6 2 2" xfId="7229" xr:uid="{00000000-0005-0000-0000-0000BF110000}"/>
    <cellStyle name="Currency 2 6 2 2 2" xfId="7230" xr:uid="{00000000-0005-0000-0000-0000C0110000}"/>
    <cellStyle name="Currency 2 6 2 3" xfId="7231" xr:uid="{00000000-0005-0000-0000-0000C1110000}"/>
    <cellStyle name="Currency 2 6 3" xfId="7232" xr:uid="{00000000-0005-0000-0000-0000C2110000}"/>
    <cellStyle name="Currency 2 6 3 2" xfId="7233" xr:uid="{00000000-0005-0000-0000-0000C3110000}"/>
    <cellStyle name="Currency 2 6 4" xfId="7234" xr:uid="{00000000-0005-0000-0000-0000C4110000}"/>
    <cellStyle name="Currency 2 7" xfId="7235" xr:uid="{00000000-0005-0000-0000-0000C5110000}"/>
    <cellStyle name="Currency 2 7 2" xfId="7236" xr:uid="{00000000-0005-0000-0000-0000C6110000}"/>
    <cellStyle name="Currency 2 7 2 2" xfId="7237" xr:uid="{00000000-0005-0000-0000-0000C7110000}"/>
    <cellStyle name="Currency 2 7 3" xfId="7238" xr:uid="{00000000-0005-0000-0000-0000C8110000}"/>
    <cellStyle name="Currency 2 8" xfId="7239" xr:uid="{00000000-0005-0000-0000-0000C9110000}"/>
    <cellStyle name="Currency 2 8 2" xfId="7240" xr:uid="{00000000-0005-0000-0000-0000CA110000}"/>
    <cellStyle name="Currency 2 9" xfId="7241" xr:uid="{00000000-0005-0000-0000-0000CB110000}"/>
    <cellStyle name="Currency 3" xfId="7242" xr:uid="{00000000-0005-0000-0000-0000CC110000}"/>
    <cellStyle name="Currency 3 2" xfId="7243" xr:uid="{00000000-0005-0000-0000-0000CD110000}"/>
    <cellStyle name="Dane wejściowe 2" xfId="379" xr:uid="{00000000-0005-0000-0000-0000CE110000}"/>
    <cellStyle name="Dane wejściowe 2 2" xfId="1621" xr:uid="{00000000-0005-0000-0000-0000CF110000}"/>
    <cellStyle name="Dane wejściowe 2 2 2" xfId="1899" xr:uid="{00000000-0005-0000-0000-0000D0110000}"/>
    <cellStyle name="Dane wejściowe 2 2 2 2" xfId="2545" xr:uid="{00000000-0005-0000-0000-0000D1110000}"/>
    <cellStyle name="Dane wejściowe 2 2 2 2 2" xfId="11934" xr:uid="{00000000-0005-0000-0000-0000D1110000}"/>
    <cellStyle name="Dane wejściowe 2 2 2 3" xfId="12268" xr:uid="{00000000-0005-0000-0000-0000D0110000}"/>
    <cellStyle name="Dane wejściowe 2 2 3" xfId="2024" xr:uid="{00000000-0005-0000-0000-0000D2110000}"/>
    <cellStyle name="Dane wejściowe 2 2 3 2" xfId="12116" xr:uid="{00000000-0005-0000-0000-0000D2110000}"/>
    <cellStyle name="Dane wejściowe 2 2 4" xfId="2844" xr:uid="{00000000-0005-0000-0000-0000D3110000}"/>
    <cellStyle name="Dane wejściowe 2 2 4 2" xfId="12173" xr:uid="{00000000-0005-0000-0000-0000D3110000}"/>
    <cellStyle name="Dane wejściowe 2 2 5" xfId="12320" xr:uid="{00000000-0005-0000-0000-0000CF110000}"/>
    <cellStyle name="Dane wejściowe 2 3" xfId="1673" xr:uid="{00000000-0005-0000-0000-0000D4110000}"/>
    <cellStyle name="Dane wejściowe 2 3 2" xfId="1929" xr:uid="{00000000-0005-0000-0000-0000D5110000}"/>
    <cellStyle name="Dane wejściowe 2 3 2 2" xfId="2575" xr:uid="{00000000-0005-0000-0000-0000D6110000}"/>
    <cellStyle name="Dane wejściowe 2 3 2 2 2" xfId="11881" xr:uid="{00000000-0005-0000-0000-0000D6110000}"/>
    <cellStyle name="Dane wejściowe 2 3 2 3" xfId="12246" xr:uid="{00000000-0005-0000-0000-0000D5110000}"/>
    <cellStyle name="Dane wejściowe 2 3 3" xfId="2070" xr:uid="{00000000-0005-0000-0000-0000D7110000}"/>
    <cellStyle name="Dane wejściowe 2 3 3 2" xfId="11605" xr:uid="{00000000-0005-0000-0000-0000D7110000}"/>
    <cellStyle name="Dane wejściowe 2 3 4" xfId="12314" xr:uid="{00000000-0005-0000-0000-0000D4110000}"/>
    <cellStyle name="Dane wejściowe 2 4" xfId="1734" xr:uid="{00000000-0005-0000-0000-0000D8110000}"/>
    <cellStyle name="Dane wejściowe 2 4 2" xfId="2383" xr:uid="{00000000-0005-0000-0000-0000D9110000}"/>
    <cellStyle name="Dane wejściowe 2 4 2 2" xfId="11982" xr:uid="{00000000-0005-0000-0000-0000D9110000}"/>
    <cellStyle name="Dane wejściowe 2 4 3" xfId="12393" xr:uid="{00000000-0005-0000-0000-0000D8110000}"/>
    <cellStyle name="Dane wejściowe 2 5" xfId="1739" xr:uid="{00000000-0005-0000-0000-0000DA110000}"/>
    <cellStyle name="Dane wejściowe 2 5 2" xfId="11664" xr:uid="{00000000-0005-0000-0000-0000DA110000}"/>
    <cellStyle name="Dane wejściowe 2 6" xfId="7244" xr:uid="{00000000-0005-0000-0000-0000DB110000}"/>
    <cellStyle name="Dane wejściowe 2 6 2" xfId="12124" xr:uid="{00000000-0005-0000-0000-0000DB110000}"/>
    <cellStyle name="Dane wejściowe 2 7" xfId="12363" xr:uid="{00000000-0005-0000-0000-0000CE110000}"/>
    <cellStyle name="Dane wejściowe 3" xfId="380" xr:uid="{00000000-0005-0000-0000-0000DC110000}"/>
    <cellStyle name="Dane wejściowe 3 2" xfId="1620" xr:uid="{00000000-0005-0000-0000-0000DD110000}"/>
    <cellStyle name="Dane wejściowe 3 2 2" xfId="1898" xr:uid="{00000000-0005-0000-0000-0000DE110000}"/>
    <cellStyle name="Dane wejściowe 3 2 2 2" xfId="2544" xr:uid="{00000000-0005-0000-0000-0000DF110000}"/>
    <cellStyle name="Dane wejściowe 3 2 2 2 2" xfId="11835" xr:uid="{00000000-0005-0000-0000-0000DF110000}"/>
    <cellStyle name="Dane wejściowe 3 2 2 3" xfId="12269" xr:uid="{00000000-0005-0000-0000-0000DE110000}"/>
    <cellStyle name="Dane wejściowe 3 2 3" xfId="2023" xr:uid="{00000000-0005-0000-0000-0000E0110000}"/>
    <cellStyle name="Dane wejściowe 3 2 3 2" xfId="12364" xr:uid="{00000000-0005-0000-0000-0000E0110000}"/>
    <cellStyle name="Dane wejściowe 3 2 4" xfId="3946" xr:uid="{00000000-0005-0000-0000-0000E1110000}"/>
    <cellStyle name="Dane wejściowe 3 2 4 2" xfId="12152" xr:uid="{00000000-0005-0000-0000-0000E1110000}"/>
    <cellStyle name="Dane wejściowe 3 2 5" xfId="11858" xr:uid="{00000000-0005-0000-0000-0000DD110000}"/>
    <cellStyle name="Dane wejściowe 3 3" xfId="1672" xr:uid="{00000000-0005-0000-0000-0000E2110000}"/>
    <cellStyle name="Dane wejściowe 3 3 2" xfId="1928" xr:uid="{00000000-0005-0000-0000-0000E3110000}"/>
    <cellStyle name="Dane wejściowe 3 3 2 2" xfId="2574" xr:uid="{00000000-0005-0000-0000-0000E4110000}"/>
    <cellStyle name="Dane wejściowe 3 3 2 2 2" xfId="11925" xr:uid="{00000000-0005-0000-0000-0000E4110000}"/>
    <cellStyle name="Dane wejściowe 3 3 2 3" xfId="12247" xr:uid="{00000000-0005-0000-0000-0000E3110000}"/>
    <cellStyle name="Dane wejściowe 3 3 3" xfId="2069" xr:uid="{00000000-0005-0000-0000-0000E5110000}"/>
    <cellStyle name="Dane wejściowe 3 3 3 2" xfId="11606" xr:uid="{00000000-0005-0000-0000-0000E5110000}"/>
    <cellStyle name="Dane wejściowe 3 3 4" xfId="11645" xr:uid="{00000000-0005-0000-0000-0000E2110000}"/>
    <cellStyle name="Dane wejściowe 3 4" xfId="1735" xr:uid="{00000000-0005-0000-0000-0000E6110000}"/>
    <cellStyle name="Dane wejściowe 3 4 2" xfId="2384" xr:uid="{00000000-0005-0000-0000-0000E7110000}"/>
    <cellStyle name="Dane wejściowe 3 4 2 2" xfId="11716" xr:uid="{00000000-0005-0000-0000-0000E7110000}"/>
    <cellStyle name="Dane wejściowe 3 4 3" xfId="12392" xr:uid="{00000000-0005-0000-0000-0000E6110000}"/>
    <cellStyle name="Dane wejściowe 3 5" xfId="1694" xr:uid="{00000000-0005-0000-0000-0000E8110000}"/>
    <cellStyle name="Dane wejściowe 3 5 2" xfId="12404" xr:uid="{00000000-0005-0000-0000-0000E8110000}"/>
    <cellStyle name="Dane wejściowe 3 6" xfId="7245" xr:uid="{00000000-0005-0000-0000-0000E9110000}"/>
    <cellStyle name="Dane wejściowe 3 6 2" xfId="12125" xr:uid="{00000000-0005-0000-0000-0000E9110000}"/>
    <cellStyle name="Dane wejściowe 3 7" xfId="11824" xr:uid="{00000000-0005-0000-0000-0000DC110000}"/>
    <cellStyle name="Dane wejściowe 4" xfId="381" xr:uid="{00000000-0005-0000-0000-0000EA110000}"/>
    <cellStyle name="Dane wejściowe 4 2" xfId="1619" xr:uid="{00000000-0005-0000-0000-0000EB110000}"/>
    <cellStyle name="Dane wejściowe 4 2 2" xfId="1897" xr:uid="{00000000-0005-0000-0000-0000EC110000}"/>
    <cellStyle name="Dane wejściowe 4 2 2 2" xfId="2543" xr:uid="{00000000-0005-0000-0000-0000ED110000}"/>
    <cellStyle name="Dane wejściowe 4 2 2 2 2" xfId="11935" xr:uid="{00000000-0005-0000-0000-0000ED110000}"/>
    <cellStyle name="Dane wejściowe 4 2 2 3" xfId="12270" xr:uid="{00000000-0005-0000-0000-0000EC110000}"/>
    <cellStyle name="Dane wejściowe 4 2 3" xfId="2022" xr:uid="{00000000-0005-0000-0000-0000EE110000}"/>
    <cellStyle name="Dane wejściowe 4 2 3 2" xfId="12368" xr:uid="{00000000-0005-0000-0000-0000EE110000}"/>
    <cellStyle name="Dane wejściowe 4 2 4" xfId="3743" xr:uid="{00000000-0005-0000-0000-0000EF110000}"/>
    <cellStyle name="Dane wejściowe 4 2 4 2" xfId="12160" xr:uid="{00000000-0005-0000-0000-0000EF110000}"/>
    <cellStyle name="Dane wejściowe 4 2 5" xfId="12318" xr:uid="{00000000-0005-0000-0000-0000EB110000}"/>
    <cellStyle name="Dane wejściowe 4 3" xfId="1614" xr:uid="{00000000-0005-0000-0000-0000F0110000}"/>
    <cellStyle name="Dane wejściowe 4 3 2" xfId="1894" xr:uid="{00000000-0005-0000-0000-0000F1110000}"/>
    <cellStyle name="Dane wejściowe 4 3 2 2" xfId="2540" xr:uid="{00000000-0005-0000-0000-0000F2110000}"/>
    <cellStyle name="Dane wejściowe 4 3 2 2 2" xfId="11747" xr:uid="{00000000-0005-0000-0000-0000F2110000}"/>
    <cellStyle name="Dane wejściowe 4 3 2 3" xfId="12273" xr:uid="{00000000-0005-0000-0000-0000F1110000}"/>
    <cellStyle name="Dane wejściowe 4 3 3" xfId="2017" xr:uid="{00000000-0005-0000-0000-0000F3110000}"/>
    <cellStyle name="Dane wejściowe 4 3 3 2" xfId="12373" xr:uid="{00000000-0005-0000-0000-0000F3110000}"/>
    <cellStyle name="Dane wejściowe 4 3 4" xfId="12037" xr:uid="{00000000-0005-0000-0000-0000F0110000}"/>
    <cellStyle name="Dane wejściowe 4 4" xfId="1736" xr:uid="{00000000-0005-0000-0000-0000F4110000}"/>
    <cellStyle name="Dane wejściowe 4 4 2" xfId="2385" xr:uid="{00000000-0005-0000-0000-0000F5110000}"/>
    <cellStyle name="Dane wejściowe 4 4 2 2" xfId="11981" xr:uid="{00000000-0005-0000-0000-0000F5110000}"/>
    <cellStyle name="Dane wejściowe 4 4 3" xfId="12388" xr:uid="{00000000-0005-0000-0000-0000F4110000}"/>
    <cellStyle name="Dane wejściowe 4 5" xfId="1893" xr:uid="{00000000-0005-0000-0000-0000F6110000}"/>
    <cellStyle name="Dane wejściowe 4 5 2" xfId="12274" xr:uid="{00000000-0005-0000-0000-0000F6110000}"/>
    <cellStyle name="Dane wejściowe 4 6" xfId="7246" xr:uid="{00000000-0005-0000-0000-0000F7110000}"/>
    <cellStyle name="Dane wejściowe 4 6 2" xfId="11917" xr:uid="{00000000-0005-0000-0000-0000F7110000}"/>
    <cellStyle name="Dane wejściowe 4 7" xfId="11860" xr:uid="{00000000-0005-0000-0000-0000EA110000}"/>
    <cellStyle name="Dane wejściowe 5" xfId="382" xr:uid="{00000000-0005-0000-0000-0000F8110000}"/>
    <cellStyle name="Dane wejściowe 5 2" xfId="1618" xr:uid="{00000000-0005-0000-0000-0000F9110000}"/>
    <cellStyle name="Dane wejściowe 5 2 2" xfId="1896" xr:uid="{00000000-0005-0000-0000-0000FA110000}"/>
    <cellStyle name="Dane wejściowe 5 2 2 2" xfId="2542" xr:uid="{00000000-0005-0000-0000-0000FB110000}"/>
    <cellStyle name="Dane wejściowe 5 2 2 2 2" xfId="11849" xr:uid="{00000000-0005-0000-0000-0000FB110000}"/>
    <cellStyle name="Dane wejściowe 5 2 2 3" xfId="12271" xr:uid="{00000000-0005-0000-0000-0000FA110000}"/>
    <cellStyle name="Dane wejściowe 5 2 3" xfId="2021" xr:uid="{00000000-0005-0000-0000-0000FC110000}"/>
    <cellStyle name="Dane wejściowe 5 2 3 2" xfId="12370" xr:uid="{00000000-0005-0000-0000-0000FC110000}"/>
    <cellStyle name="Dane wejściowe 5 2 4" xfId="1008" xr:uid="{00000000-0005-0000-0000-0000FD110000}"/>
    <cellStyle name="Dane wejściowe 5 2 4 2" xfId="12356" xr:uid="{00000000-0005-0000-0000-0000FD110000}"/>
    <cellStyle name="Dane wejściowe 5 2 5" xfId="11649" xr:uid="{00000000-0005-0000-0000-0000F9110000}"/>
    <cellStyle name="Dane wejściowe 5 3" xfId="1667" xr:uid="{00000000-0005-0000-0000-0000FE110000}"/>
    <cellStyle name="Dane wejściowe 5 3 2" xfId="1927" xr:uid="{00000000-0005-0000-0000-0000FF110000}"/>
    <cellStyle name="Dane wejściowe 5 3 2 2" xfId="2573" xr:uid="{00000000-0005-0000-0000-000000120000}"/>
    <cellStyle name="Dane wejściowe 5 3 2 2 2" xfId="11752" xr:uid="{00000000-0005-0000-0000-000000120000}"/>
    <cellStyle name="Dane wejściowe 5 3 2 3" xfId="12248" xr:uid="{00000000-0005-0000-0000-0000FF110000}"/>
    <cellStyle name="Dane wejściowe 5 3 3" xfId="2066" xr:uid="{00000000-0005-0000-0000-000001120000}"/>
    <cellStyle name="Dane wejściowe 5 3 3 2" xfId="12190" xr:uid="{00000000-0005-0000-0000-000001120000}"/>
    <cellStyle name="Dane wejściowe 5 3 4" xfId="11696" xr:uid="{00000000-0005-0000-0000-0000FE110000}"/>
    <cellStyle name="Dane wejściowe 5 4" xfId="1737" xr:uid="{00000000-0005-0000-0000-000002120000}"/>
    <cellStyle name="Dane wejściowe 5 4 2" xfId="2386" xr:uid="{00000000-0005-0000-0000-000003120000}"/>
    <cellStyle name="Dane wejściowe 5 4 2 2" xfId="11756" xr:uid="{00000000-0005-0000-0000-000003120000}"/>
    <cellStyle name="Dane wejściowe 5 4 3" xfId="11743" xr:uid="{00000000-0005-0000-0000-000002120000}"/>
    <cellStyle name="Dane wejściowe 5 5" xfId="1738" xr:uid="{00000000-0005-0000-0000-000004120000}"/>
    <cellStyle name="Dane wejściowe 5 5 2" xfId="12001" xr:uid="{00000000-0005-0000-0000-000004120000}"/>
    <cellStyle name="Dane wejściowe 5 6" xfId="7247" xr:uid="{00000000-0005-0000-0000-000005120000}"/>
    <cellStyle name="Dane wejściowe 5 6 2" xfId="12120" xr:uid="{00000000-0005-0000-0000-000005120000}"/>
    <cellStyle name="Dane wejściowe 5 7" xfId="11814" xr:uid="{00000000-0005-0000-0000-0000F8110000}"/>
    <cellStyle name="Dane wejściowe 6" xfId="2192" xr:uid="{00000000-0005-0000-0000-000006120000}"/>
    <cellStyle name="Dane wejściowe 6 2" xfId="1001" xr:uid="{00000000-0005-0000-0000-000007120000}"/>
    <cellStyle name="Dane wejściowe 6 2 2" xfId="11655" xr:uid="{00000000-0005-0000-0000-000007120000}"/>
    <cellStyle name="Dane wejściowe 6 3" xfId="12051" xr:uid="{00000000-0005-0000-0000-000006120000}"/>
    <cellStyle name="Dane wejściowe 7" xfId="1221" xr:uid="{00000000-0005-0000-0000-000008120000}"/>
    <cellStyle name="Dane wejściowe 7 2" xfId="1002" xr:uid="{00000000-0005-0000-0000-000009120000}"/>
    <cellStyle name="Dane wejściowe 7 2 2" xfId="12357" xr:uid="{00000000-0005-0000-0000-000009120000}"/>
    <cellStyle name="Dane wejściowe 7 3" xfId="11803" xr:uid="{00000000-0005-0000-0000-000008120000}"/>
    <cellStyle name="Dane wejściowe 8" xfId="7264" xr:uid="{00000000-0005-0000-0000-00000A120000}"/>
    <cellStyle name="Dane wyjściowe 2" xfId="383" xr:uid="{00000000-0005-0000-0000-00000B120000}"/>
    <cellStyle name="Dane wyjściowe 2 2" xfId="1613" xr:uid="{00000000-0005-0000-0000-00000C120000}"/>
    <cellStyle name="Dane wyjściowe 2 2 2" xfId="1914" xr:uid="{00000000-0005-0000-0000-00000D120000}"/>
    <cellStyle name="Dane wyjściowe 2 2 2 2" xfId="2560" xr:uid="{00000000-0005-0000-0000-00000E120000}"/>
    <cellStyle name="Dane wyjściowe 2 2 2 3" xfId="12260" xr:uid="{00000000-0005-0000-0000-00000D120000}"/>
    <cellStyle name="Dane wyjściowe 2 2 3" xfId="2016" xr:uid="{00000000-0005-0000-0000-00000F120000}"/>
    <cellStyle name="Dane wyjściowe 2 2 3 2" xfId="12406" xr:uid="{00000000-0005-0000-0000-00000F120000}"/>
    <cellStyle name="Dane wyjściowe 2 2 4" xfId="3668" xr:uid="{00000000-0005-0000-0000-000010120000}"/>
    <cellStyle name="Dane wyjściowe 2 2 4 2" xfId="12164" xr:uid="{00000000-0005-0000-0000-000010120000}"/>
    <cellStyle name="Dane wyjściowe 2 2 5" xfId="11680" xr:uid="{00000000-0005-0000-0000-00000C120000}"/>
    <cellStyle name="Dane wyjściowe 2 3" xfId="1730" xr:uid="{00000000-0005-0000-0000-000011120000}"/>
    <cellStyle name="Dane wyjściowe 2 3 2" xfId="2379" xr:uid="{00000000-0005-0000-0000-000012120000}"/>
    <cellStyle name="Dane wyjściowe 2 3 3" xfId="12002" xr:uid="{00000000-0005-0000-0000-000011120000}"/>
    <cellStyle name="Dane wyjściowe 2 4" xfId="1787" xr:uid="{00000000-0005-0000-0000-000013120000}"/>
    <cellStyle name="Dane wyjściowe 2 4 2" xfId="11773" xr:uid="{00000000-0005-0000-0000-000013120000}"/>
    <cellStyle name="Dane wyjściowe 2 5" xfId="7248" xr:uid="{00000000-0005-0000-0000-000014120000}"/>
    <cellStyle name="Dane wyjściowe 2 5 2" xfId="12123" xr:uid="{00000000-0005-0000-0000-000014120000}"/>
    <cellStyle name="Dane wyjściowe 2 6" xfId="11825" xr:uid="{00000000-0005-0000-0000-00000B120000}"/>
    <cellStyle name="Dane wyjściowe 3" xfId="384" xr:uid="{00000000-0005-0000-0000-000015120000}"/>
    <cellStyle name="Dane wyjściowe 3 2" xfId="1612" xr:uid="{00000000-0005-0000-0000-000016120000}"/>
    <cellStyle name="Dane wyjściowe 3 2 2" xfId="1814" xr:uid="{00000000-0005-0000-0000-000017120000}"/>
    <cellStyle name="Dane wyjściowe 3 2 2 2" xfId="2463" xr:uid="{00000000-0005-0000-0000-000018120000}"/>
    <cellStyle name="Dane wyjściowe 3 2 2 3" xfId="12071" xr:uid="{00000000-0005-0000-0000-000017120000}"/>
    <cellStyle name="Dane wyjściowe 3 2 3" xfId="2015" xr:uid="{00000000-0005-0000-0000-000019120000}"/>
    <cellStyle name="Dane wyjściowe 3 2 3 2" xfId="12374" xr:uid="{00000000-0005-0000-0000-000019120000}"/>
    <cellStyle name="Dane wyjściowe 3 2 4" xfId="4112" xr:uid="{00000000-0005-0000-0000-00001A120000}"/>
    <cellStyle name="Dane wyjściowe 3 2 4 2" xfId="12144" xr:uid="{00000000-0005-0000-0000-00001A120000}"/>
    <cellStyle name="Dane wyjściowe 3 2 5" xfId="12038" xr:uid="{00000000-0005-0000-0000-000016120000}"/>
    <cellStyle name="Dane wyjściowe 3 3" xfId="1731" xr:uid="{00000000-0005-0000-0000-00001B120000}"/>
    <cellStyle name="Dane wyjściowe 3 3 2" xfId="2380" xr:uid="{00000000-0005-0000-0000-00001C120000}"/>
    <cellStyle name="Dane wyjściowe 3 3 3" xfId="11665" xr:uid="{00000000-0005-0000-0000-00001B120000}"/>
    <cellStyle name="Dane wyjściowe 3 4" xfId="1695" xr:uid="{00000000-0005-0000-0000-00001D120000}"/>
    <cellStyle name="Dane wyjściowe 3 4 2" xfId="12012" xr:uid="{00000000-0005-0000-0000-00001D120000}"/>
    <cellStyle name="Dane wyjściowe 3 5" xfId="7249" xr:uid="{00000000-0005-0000-0000-00001E120000}"/>
    <cellStyle name="Dane wyjściowe 3 5 2" xfId="12121" xr:uid="{00000000-0005-0000-0000-00001E120000}"/>
    <cellStyle name="Dane wyjściowe 3 6" xfId="11866" xr:uid="{00000000-0005-0000-0000-000015120000}"/>
    <cellStyle name="Dane wyjściowe 4" xfId="385" xr:uid="{00000000-0005-0000-0000-00001F120000}"/>
    <cellStyle name="Dane wyjściowe 4 2" xfId="1670" xr:uid="{00000000-0005-0000-0000-000020120000}"/>
    <cellStyle name="Dane wyjściowe 4 2 2" xfId="1850" xr:uid="{00000000-0005-0000-0000-000021120000}"/>
    <cellStyle name="Dane wyjściowe 4 2 2 2" xfId="2497" xr:uid="{00000000-0005-0000-0000-000022120000}"/>
    <cellStyle name="Dane wyjściowe 4 2 2 3" xfId="12292" xr:uid="{00000000-0005-0000-0000-000021120000}"/>
    <cellStyle name="Dane wyjściowe 4 2 3" xfId="2068" xr:uid="{00000000-0005-0000-0000-000023120000}"/>
    <cellStyle name="Dane wyjściowe 4 2 3 2" xfId="11607" xr:uid="{00000000-0005-0000-0000-000023120000}"/>
    <cellStyle name="Dane wyjściowe 4 2 4" xfId="1170" xr:uid="{00000000-0005-0000-0000-000024120000}"/>
    <cellStyle name="Dane wyjściowe 4 2 4 2" xfId="11652" xr:uid="{00000000-0005-0000-0000-000024120000}"/>
    <cellStyle name="Dane wyjściowe 4 2 5" xfId="12018" xr:uid="{00000000-0005-0000-0000-000020120000}"/>
    <cellStyle name="Dane wyjściowe 4 3" xfId="1732" xr:uid="{00000000-0005-0000-0000-000025120000}"/>
    <cellStyle name="Dane wyjściowe 4 3 2" xfId="2381" xr:uid="{00000000-0005-0000-0000-000026120000}"/>
    <cellStyle name="Dane wyjściowe 4 3 3" xfId="12397" xr:uid="{00000000-0005-0000-0000-000025120000}"/>
    <cellStyle name="Dane wyjściowe 4 4" xfId="1702" xr:uid="{00000000-0005-0000-0000-000027120000}"/>
    <cellStyle name="Dane wyjściowe 4 4 2" xfId="11671" xr:uid="{00000000-0005-0000-0000-000027120000}"/>
    <cellStyle name="Dane wyjściowe 4 5" xfId="7250" xr:uid="{00000000-0005-0000-0000-000028120000}"/>
    <cellStyle name="Dane wyjściowe 4 5 2" xfId="12122" xr:uid="{00000000-0005-0000-0000-000028120000}"/>
    <cellStyle name="Dane wyjściowe 4 6" xfId="11821" xr:uid="{00000000-0005-0000-0000-00001F120000}"/>
    <cellStyle name="Dane wyjściowe 5" xfId="386" xr:uid="{00000000-0005-0000-0000-000029120000}"/>
    <cellStyle name="Dane wyjściowe 5 2" xfId="1669" xr:uid="{00000000-0005-0000-0000-00002A120000}"/>
    <cellStyle name="Dane wyjściowe 5 2 2" xfId="1925" xr:uid="{00000000-0005-0000-0000-00002B120000}"/>
    <cellStyle name="Dane wyjściowe 5 2 2 2" xfId="2571" xr:uid="{00000000-0005-0000-0000-00002C120000}"/>
    <cellStyle name="Dane wyjściowe 5 2 2 3" xfId="12202" xr:uid="{00000000-0005-0000-0000-00002B120000}"/>
    <cellStyle name="Dane wyjściowe 5 2 3" xfId="2067" xr:uid="{00000000-0005-0000-0000-00002D120000}"/>
    <cellStyle name="Dane wyjściowe 5 2 3 2" xfId="12081" xr:uid="{00000000-0005-0000-0000-00002D120000}"/>
    <cellStyle name="Dane wyjściowe 5 2 4" xfId="2700" xr:uid="{00000000-0005-0000-0000-00002E120000}"/>
    <cellStyle name="Dane wyjściowe 5 2 4 2" xfId="12176" xr:uid="{00000000-0005-0000-0000-00002E120000}"/>
    <cellStyle name="Dane wyjściowe 5 2 5" xfId="11697" xr:uid="{00000000-0005-0000-0000-00002A120000}"/>
    <cellStyle name="Dane wyjściowe 5 3" xfId="1733" xr:uid="{00000000-0005-0000-0000-00002F120000}"/>
    <cellStyle name="Dane wyjściowe 5 3 2" xfId="2382" xr:uid="{00000000-0005-0000-0000-000030120000}"/>
    <cellStyle name="Dane wyjściowe 5 3 3" xfId="12394" xr:uid="{00000000-0005-0000-0000-00002F120000}"/>
    <cellStyle name="Dane wyjściowe 5 4" xfId="1786" xr:uid="{00000000-0005-0000-0000-000031120000}"/>
    <cellStyle name="Dane wyjściowe 5 4 2" xfId="12086" xr:uid="{00000000-0005-0000-0000-000031120000}"/>
    <cellStyle name="Dane wyjściowe 5 5" xfId="7251" xr:uid="{00000000-0005-0000-0000-000032120000}"/>
    <cellStyle name="Dane wyjściowe 5 5 2" xfId="11918" xr:uid="{00000000-0005-0000-0000-000032120000}"/>
    <cellStyle name="Dane wyjściowe 5 6" xfId="11804" xr:uid="{00000000-0005-0000-0000-000029120000}"/>
    <cellStyle name="Dane wyjściowe 6" xfId="1129" xr:uid="{00000000-0005-0000-0000-000033120000}"/>
    <cellStyle name="Dane wyjściowe 6 2" xfId="12355" xr:uid="{00000000-0005-0000-0000-000033120000}"/>
    <cellStyle name="Dane wyjściowe 7" xfId="2317" xr:uid="{00000000-0005-0000-0000-000034120000}"/>
    <cellStyle name="Dane wyjściowe 7 2" xfId="11985" xr:uid="{00000000-0005-0000-0000-000034120000}"/>
    <cellStyle name="Dane wyjściowe 8" xfId="11304" xr:uid="{00000000-0005-0000-0000-000035120000}"/>
    <cellStyle name="Dobre 2" xfId="387" xr:uid="{00000000-0005-0000-0000-000036120000}"/>
    <cellStyle name="Dobre 2 2" xfId="2340" xr:uid="{00000000-0005-0000-0000-000037120000}"/>
    <cellStyle name="Dobre 2 3" xfId="7252" xr:uid="{00000000-0005-0000-0000-000038120000}"/>
    <cellStyle name="Dobre 3" xfId="388" xr:uid="{00000000-0005-0000-0000-000039120000}"/>
    <cellStyle name="Dobre 3 2" xfId="3062" xr:uid="{00000000-0005-0000-0000-00003A120000}"/>
    <cellStyle name="Dobre 3 2 2" xfId="2623" xr:uid="{00000000-0005-0000-0000-00003B120000}"/>
    <cellStyle name="Dobre 3 3" xfId="7253" xr:uid="{00000000-0005-0000-0000-00003C120000}"/>
    <cellStyle name="Dobre 4" xfId="389" xr:uid="{00000000-0005-0000-0000-00003D120000}"/>
    <cellStyle name="Dobre 4 2" xfId="3063" xr:uid="{00000000-0005-0000-0000-00003E120000}"/>
    <cellStyle name="Dobre 4 2 2" xfId="1054" xr:uid="{00000000-0005-0000-0000-00003F120000}"/>
    <cellStyle name="Dobre 4 3" xfId="7254" xr:uid="{00000000-0005-0000-0000-000040120000}"/>
    <cellStyle name="Dobre 5" xfId="390" xr:uid="{00000000-0005-0000-0000-000041120000}"/>
    <cellStyle name="Dobre 5 2" xfId="3064" xr:uid="{00000000-0005-0000-0000-000042120000}"/>
    <cellStyle name="Dobre 5 2 2" xfId="2161" xr:uid="{00000000-0005-0000-0000-000043120000}"/>
    <cellStyle name="Dobre 5 3" xfId="7255" xr:uid="{00000000-0005-0000-0000-000044120000}"/>
    <cellStyle name="Dobry 2" xfId="7026" xr:uid="{00000000-0005-0000-0000-000045120000}"/>
    <cellStyle name="Dziesiętny 10" xfId="2320" xr:uid="{00000000-0005-0000-0000-000047120000}"/>
    <cellStyle name="Dziesiętny 10 2" xfId="999" xr:uid="{00000000-0005-0000-0000-000048120000}"/>
    <cellStyle name="Dziesiętny 10 2 2" xfId="3066" xr:uid="{00000000-0005-0000-0000-000049120000}"/>
    <cellStyle name="Dziesiętny 10 3" xfId="3065" xr:uid="{00000000-0005-0000-0000-00004A120000}"/>
    <cellStyle name="Dziesiętny 11" xfId="1331" xr:uid="{00000000-0005-0000-0000-00004B120000}"/>
    <cellStyle name="Dziesiętny 11 2" xfId="2759" xr:uid="{00000000-0005-0000-0000-00004C120000}"/>
    <cellStyle name="Dziesiętny 11 2 2" xfId="3068" xr:uid="{00000000-0005-0000-0000-00004D120000}"/>
    <cellStyle name="Dziesiętny 11 3" xfId="3067" xr:uid="{00000000-0005-0000-0000-00004E120000}"/>
    <cellStyle name="Dziesiętny 12" xfId="2813" xr:uid="{00000000-0005-0000-0000-00004F120000}"/>
    <cellStyle name="Dziesiętny 12 2" xfId="3069" xr:uid="{00000000-0005-0000-0000-000050120000}"/>
    <cellStyle name="Dziesiętny 13" xfId="3601" xr:uid="{00000000-0005-0000-0000-000051120000}"/>
    <cellStyle name="Dziesiętny 14" xfId="11578" xr:uid="{00000000-0005-0000-0000-000052120000}"/>
    <cellStyle name="Dziesiętny 15" xfId="11567" xr:uid="{00000000-0005-0000-0000-000079120000}"/>
    <cellStyle name="Dziesiętny 2" xfId="391" xr:uid="{00000000-0005-0000-0000-000053120000}"/>
    <cellStyle name="Dziesiętny 2 10" xfId="3070" xr:uid="{00000000-0005-0000-0000-000054120000}"/>
    <cellStyle name="Dziesiętny 2 11" xfId="11537" xr:uid="{00000000-0005-0000-0000-000055120000}"/>
    <cellStyle name="Dziesiętny 2 2" xfId="392" xr:uid="{00000000-0005-0000-0000-000056120000}"/>
    <cellStyle name="Dziesiętny 2 2 2" xfId="1131" xr:uid="{00000000-0005-0000-0000-000057120000}"/>
    <cellStyle name="Dziesiętny 2 2 2 2" xfId="2315" xr:uid="{00000000-0005-0000-0000-000058120000}"/>
    <cellStyle name="Dziesiętny 2 2 2 2 2" xfId="3073" xr:uid="{00000000-0005-0000-0000-000059120000}"/>
    <cellStyle name="Dziesiętny 2 2 2 3" xfId="3072" xr:uid="{00000000-0005-0000-0000-00005A120000}"/>
    <cellStyle name="Dziesiętny 2 2 3" xfId="2164" xr:uid="{00000000-0005-0000-0000-00005B120000}"/>
    <cellStyle name="Dziesiętny 2 2 3 2" xfId="3074" xr:uid="{00000000-0005-0000-0000-00005C120000}"/>
    <cellStyle name="Dziesiętny 2 2 4" xfId="3071" xr:uid="{00000000-0005-0000-0000-00005D120000}"/>
    <cellStyle name="Dziesiętny 2 3" xfId="393" xr:uid="{00000000-0005-0000-0000-00005E120000}"/>
    <cellStyle name="Dziesiętny 2 3 2" xfId="1132" xr:uid="{00000000-0005-0000-0000-00005F120000}"/>
    <cellStyle name="Dziesiętny 2 3 2 2" xfId="1457" xr:uid="{00000000-0005-0000-0000-000060120000}"/>
    <cellStyle name="Dziesiętny 2 3 2 2 2" xfId="3077" xr:uid="{00000000-0005-0000-0000-000061120000}"/>
    <cellStyle name="Dziesiętny 2 3 2 3" xfId="3076" xr:uid="{00000000-0005-0000-0000-000062120000}"/>
    <cellStyle name="Dziesiętny 2 3 3" xfId="1183" xr:uid="{00000000-0005-0000-0000-000063120000}"/>
    <cellStyle name="Dziesiętny 2 3 3 2" xfId="3078" xr:uid="{00000000-0005-0000-0000-000064120000}"/>
    <cellStyle name="Dziesiętny 2 3 4" xfId="3075" xr:uid="{00000000-0005-0000-0000-000065120000}"/>
    <cellStyle name="Dziesiętny 2 4" xfId="394" xr:uid="{00000000-0005-0000-0000-000066120000}"/>
    <cellStyle name="Dziesiętny 2 4 2" xfId="1133" xr:uid="{00000000-0005-0000-0000-000067120000}"/>
    <cellStyle name="Dziesiętny 2 4 2 2" xfId="1189" xr:uid="{00000000-0005-0000-0000-000068120000}"/>
    <cellStyle name="Dziesiętny 2 4 2 2 2" xfId="3081" xr:uid="{00000000-0005-0000-0000-000069120000}"/>
    <cellStyle name="Dziesiętny 2 4 2 3" xfId="3080" xr:uid="{00000000-0005-0000-0000-00006A120000}"/>
    <cellStyle name="Dziesiętny 2 4 3" xfId="2157" xr:uid="{00000000-0005-0000-0000-00006B120000}"/>
    <cellStyle name="Dziesiętny 2 4 3 2" xfId="3082" xr:uid="{00000000-0005-0000-0000-00006C120000}"/>
    <cellStyle name="Dziesiętny 2 4 4" xfId="3079" xr:uid="{00000000-0005-0000-0000-00006D120000}"/>
    <cellStyle name="Dziesiętny 2 5" xfId="395" xr:uid="{00000000-0005-0000-0000-00006E120000}"/>
    <cellStyle name="Dziesiętny 2 5 2" xfId="1134" xr:uid="{00000000-0005-0000-0000-00006F120000}"/>
    <cellStyle name="Dziesiętny 2 5 2 2" xfId="2815" xr:uid="{00000000-0005-0000-0000-000070120000}"/>
    <cellStyle name="Dziesiętny 2 5 2 2 2" xfId="3085" xr:uid="{00000000-0005-0000-0000-000071120000}"/>
    <cellStyle name="Dziesiętny 2 5 2 3" xfId="3084" xr:uid="{00000000-0005-0000-0000-000072120000}"/>
    <cellStyle name="Dziesiętny 2 5 3" xfId="1458" xr:uid="{00000000-0005-0000-0000-000073120000}"/>
    <cellStyle name="Dziesiętny 2 5 3 2" xfId="3086" xr:uid="{00000000-0005-0000-0000-000074120000}"/>
    <cellStyle name="Dziesiętny 2 5 4" xfId="3083" xr:uid="{00000000-0005-0000-0000-000075120000}"/>
    <cellStyle name="Dziesiętny 2 6" xfId="396" xr:uid="{00000000-0005-0000-0000-000076120000}"/>
    <cellStyle name="Dziesiętny 2 6 2" xfId="1135" xr:uid="{00000000-0005-0000-0000-000077120000}"/>
    <cellStyle name="Dziesiętny 2 6 2 2" xfId="1472" xr:uid="{00000000-0005-0000-0000-000078120000}"/>
    <cellStyle name="Dziesiętny 2 6 2 2 2" xfId="3089" xr:uid="{00000000-0005-0000-0000-000079120000}"/>
    <cellStyle name="Dziesiętny 2 6 2 3" xfId="3088" xr:uid="{00000000-0005-0000-0000-00007A120000}"/>
    <cellStyle name="Dziesiętny 2 6 3" xfId="1190" xr:uid="{00000000-0005-0000-0000-00007B120000}"/>
    <cellStyle name="Dziesiętny 2 6 3 2" xfId="3090" xr:uid="{00000000-0005-0000-0000-00007C120000}"/>
    <cellStyle name="Dziesiętny 2 6 4" xfId="3087" xr:uid="{00000000-0005-0000-0000-00007D120000}"/>
    <cellStyle name="Dziesiętny 2 7" xfId="1130" xr:uid="{00000000-0005-0000-0000-00007E120000}"/>
    <cellStyle name="Dziesiętny 2 7 2" xfId="2163" xr:uid="{00000000-0005-0000-0000-00007F120000}"/>
    <cellStyle name="Dziesiętny 2 7 2 2" xfId="3092" xr:uid="{00000000-0005-0000-0000-000080120000}"/>
    <cellStyle name="Dziesiętny 2 7 3" xfId="3091" xr:uid="{00000000-0005-0000-0000-000081120000}"/>
    <cellStyle name="Dziesiętny 2 8" xfId="1355" xr:uid="{00000000-0005-0000-0000-000082120000}"/>
    <cellStyle name="Dziesiętny 2 8 2" xfId="3093" xr:uid="{00000000-0005-0000-0000-000083120000}"/>
    <cellStyle name="Dziesiętny 2 9" xfId="2907" xr:uid="{00000000-0005-0000-0000-000084120000}"/>
    <cellStyle name="Dziesiętny 2 9 2" xfId="3577" xr:uid="{00000000-0005-0000-0000-000085120000}"/>
    <cellStyle name="Dziesiętny 3" xfId="397" xr:uid="{00000000-0005-0000-0000-000086120000}"/>
    <cellStyle name="Dziesiętny 3 2" xfId="1136" xr:uid="{00000000-0005-0000-0000-000087120000}"/>
    <cellStyle name="Dziesiętny 3 2 2" xfId="1185" xr:uid="{00000000-0005-0000-0000-000088120000}"/>
    <cellStyle name="Dziesiętny 3 2 2 2" xfId="3096" xr:uid="{00000000-0005-0000-0000-000089120000}"/>
    <cellStyle name="Dziesiętny 3 2 3" xfId="3095" xr:uid="{00000000-0005-0000-0000-00008A120000}"/>
    <cellStyle name="Dziesiętny 3 3" xfId="2820" xr:uid="{00000000-0005-0000-0000-00008B120000}"/>
    <cellStyle name="Dziesiętny 3 3 2" xfId="3097" xr:uid="{00000000-0005-0000-0000-00008C120000}"/>
    <cellStyle name="Dziesiętny 3 4" xfId="3094" xr:uid="{00000000-0005-0000-0000-00008D120000}"/>
    <cellStyle name="Dziesiętny 4" xfId="398" xr:uid="{00000000-0005-0000-0000-00008E120000}"/>
    <cellStyle name="Dziesiętny 4 2" xfId="1137" xr:uid="{00000000-0005-0000-0000-00008F120000}"/>
    <cellStyle name="Dziesiętny 4 2 2" xfId="2332" xr:uid="{00000000-0005-0000-0000-000090120000}"/>
    <cellStyle name="Dziesiętny 4 2 2 2" xfId="3100" xr:uid="{00000000-0005-0000-0000-000091120000}"/>
    <cellStyle name="Dziesiętny 4 2 3" xfId="3099" xr:uid="{00000000-0005-0000-0000-000092120000}"/>
    <cellStyle name="Dziesiętny 4 3" xfId="1333" xr:uid="{00000000-0005-0000-0000-000093120000}"/>
    <cellStyle name="Dziesiętny 4 3 2" xfId="3101" xr:uid="{00000000-0005-0000-0000-000094120000}"/>
    <cellStyle name="Dziesiętny 4 4" xfId="3098" xr:uid="{00000000-0005-0000-0000-000095120000}"/>
    <cellStyle name="Dziesiętny 5" xfId="399" xr:uid="{00000000-0005-0000-0000-000096120000}"/>
    <cellStyle name="Dziesiętny 5 2" xfId="1138" xr:uid="{00000000-0005-0000-0000-000097120000}"/>
    <cellStyle name="Dziesiętny 5 2 2" xfId="1460" xr:uid="{00000000-0005-0000-0000-000098120000}"/>
    <cellStyle name="Dziesiętny 5 2 2 2" xfId="3104" xr:uid="{00000000-0005-0000-0000-000099120000}"/>
    <cellStyle name="Dziesiętny 5 2 3" xfId="3103" xr:uid="{00000000-0005-0000-0000-00009A120000}"/>
    <cellStyle name="Dziesiętny 5 3" xfId="1186" xr:uid="{00000000-0005-0000-0000-00009B120000}"/>
    <cellStyle name="Dziesiętny 5 3 2" xfId="3105" xr:uid="{00000000-0005-0000-0000-00009C120000}"/>
    <cellStyle name="Dziesiętny 5 4" xfId="3102" xr:uid="{00000000-0005-0000-0000-00009D120000}"/>
    <cellStyle name="Dziesiętny 6" xfId="400" xr:uid="{00000000-0005-0000-0000-00009E120000}"/>
    <cellStyle name="Dziesiętny 6 2" xfId="3106" xr:uid="{00000000-0005-0000-0000-00009F120000}"/>
    <cellStyle name="Dziesiętny 7" xfId="401" xr:uid="{00000000-0005-0000-0000-0000A0120000}"/>
    <cellStyle name="Dziesiętny 7 2" xfId="1140" xr:uid="{00000000-0005-0000-0000-0000A1120000}"/>
    <cellStyle name="Dziesiętny 7 2 2" xfId="2333" xr:uid="{00000000-0005-0000-0000-0000A2120000}"/>
    <cellStyle name="Dziesiętny 7 2 2 2" xfId="3109" xr:uid="{00000000-0005-0000-0000-0000A3120000}"/>
    <cellStyle name="Dziesiętny 7 2 3" xfId="3108" xr:uid="{00000000-0005-0000-0000-0000A4120000}"/>
    <cellStyle name="Dziesiętny 7 3" xfId="1334" xr:uid="{00000000-0005-0000-0000-0000A5120000}"/>
    <cellStyle name="Dziesiętny 7 3 2" xfId="3110" xr:uid="{00000000-0005-0000-0000-0000A6120000}"/>
    <cellStyle name="Dziesiętny 7 4" xfId="3107" xr:uid="{00000000-0005-0000-0000-0000A7120000}"/>
    <cellStyle name="Dziesiętny 8" xfId="402" xr:uid="{00000000-0005-0000-0000-0000A8120000}"/>
    <cellStyle name="Dziesiętny 8 2" xfId="3111" xr:uid="{00000000-0005-0000-0000-0000A9120000}"/>
    <cellStyle name="Dziesiętny 9" xfId="1113" xr:uid="{00000000-0005-0000-0000-0000AA120000}"/>
    <cellStyle name="Dziesiętny 9 2" xfId="2739" xr:uid="{00000000-0005-0000-0000-0000AB120000}"/>
    <cellStyle name="Dziesiętny 9 2 2" xfId="1187" xr:uid="{00000000-0005-0000-0000-0000AC120000}"/>
    <cellStyle name="Dziesiętny 9 2 2 2" xfId="3114" xr:uid="{00000000-0005-0000-0000-0000AD120000}"/>
    <cellStyle name="Dziesiętny 9 2 3" xfId="3113" xr:uid="{00000000-0005-0000-0000-0000AE120000}"/>
    <cellStyle name="Dziesiętny 9 3" xfId="2841" xr:uid="{00000000-0005-0000-0000-0000AF120000}"/>
    <cellStyle name="Dziesiętny 9 3 2" xfId="3115" xr:uid="{00000000-0005-0000-0000-0000B0120000}"/>
    <cellStyle name="Dziesiętny 9 4" xfId="3112" xr:uid="{00000000-0005-0000-0000-0000B1120000}"/>
    <cellStyle name="Euro" xfId="403" xr:uid="{00000000-0005-0000-0000-0000B2120000}"/>
    <cellStyle name="Euro 10" xfId="4486" xr:uid="{00000000-0005-0000-0000-0000B3120000}"/>
    <cellStyle name="Euro 10 2" xfId="2594" xr:uid="{00000000-0005-0000-0000-0000B4120000}"/>
    <cellStyle name="Euro 11" xfId="4171" xr:uid="{00000000-0005-0000-0000-0000B5120000}"/>
    <cellStyle name="Euro 11 2" xfId="2712" xr:uid="{00000000-0005-0000-0000-0000B6120000}"/>
    <cellStyle name="Euro 12" xfId="3956" xr:uid="{00000000-0005-0000-0000-0000B7120000}"/>
    <cellStyle name="Euro 12 2" xfId="2688" xr:uid="{00000000-0005-0000-0000-0000B8120000}"/>
    <cellStyle name="Euro 13" xfId="3807" xr:uid="{00000000-0005-0000-0000-0000B9120000}"/>
    <cellStyle name="Euro 13 2" xfId="4118" xr:uid="{00000000-0005-0000-0000-0000BA120000}"/>
    <cellStyle name="Euro 14" xfId="4487" xr:uid="{00000000-0005-0000-0000-0000BB120000}"/>
    <cellStyle name="Euro 15" xfId="7265" xr:uid="{00000000-0005-0000-0000-0000BC120000}"/>
    <cellStyle name="Euro 2" xfId="404" xr:uid="{00000000-0005-0000-0000-0000BD120000}"/>
    <cellStyle name="Euro 2 2" xfId="405" xr:uid="{00000000-0005-0000-0000-0000BE120000}"/>
    <cellStyle name="Euro 2 2 2" xfId="3117" xr:uid="{00000000-0005-0000-0000-0000BF120000}"/>
    <cellStyle name="Euro 2 2 3" xfId="7267" xr:uid="{00000000-0005-0000-0000-0000C0120000}"/>
    <cellStyle name="Euro 2 3" xfId="406" xr:uid="{00000000-0005-0000-0000-0000C1120000}"/>
    <cellStyle name="Euro 2 3 2" xfId="3118" xr:uid="{00000000-0005-0000-0000-0000C2120000}"/>
    <cellStyle name="Euro 2 3 3" xfId="7268" xr:uid="{00000000-0005-0000-0000-0000C3120000}"/>
    <cellStyle name="Euro 2 4" xfId="3116" xr:uid="{00000000-0005-0000-0000-0000C4120000}"/>
    <cellStyle name="Euro 2 5" xfId="7266" xr:uid="{00000000-0005-0000-0000-0000C5120000}"/>
    <cellStyle name="Euro 3" xfId="407" xr:uid="{00000000-0005-0000-0000-0000C6120000}"/>
    <cellStyle name="Euro 3 2" xfId="408" xr:uid="{00000000-0005-0000-0000-0000C7120000}"/>
    <cellStyle name="Euro 3 2 2" xfId="3120" xr:uid="{00000000-0005-0000-0000-0000C8120000}"/>
    <cellStyle name="Euro 3 2 3" xfId="7270" xr:uid="{00000000-0005-0000-0000-0000C9120000}"/>
    <cellStyle name="Euro 3 3" xfId="409" xr:uid="{00000000-0005-0000-0000-0000CA120000}"/>
    <cellStyle name="Euro 3 3 2" xfId="3121" xr:uid="{00000000-0005-0000-0000-0000CB120000}"/>
    <cellStyle name="Euro 3 3 3" xfId="7271" xr:uid="{00000000-0005-0000-0000-0000CC120000}"/>
    <cellStyle name="Euro 3 4" xfId="3119" xr:uid="{00000000-0005-0000-0000-0000CD120000}"/>
    <cellStyle name="Euro 3 5" xfId="7269" xr:uid="{00000000-0005-0000-0000-0000CE120000}"/>
    <cellStyle name="Euro 4" xfId="410" xr:uid="{00000000-0005-0000-0000-0000CF120000}"/>
    <cellStyle name="Euro 4 2" xfId="3122" xr:uid="{00000000-0005-0000-0000-0000D0120000}"/>
    <cellStyle name="Euro 4 3" xfId="7272" xr:uid="{00000000-0005-0000-0000-0000D1120000}"/>
    <cellStyle name="Euro 5" xfId="411" xr:uid="{00000000-0005-0000-0000-0000D2120000}"/>
    <cellStyle name="Euro 5 2" xfId="3123" xr:uid="{00000000-0005-0000-0000-0000D3120000}"/>
    <cellStyle name="Euro 5 3" xfId="7273" xr:uid="{00000000-0005-0000-0000-0000D4120000}"/>
    <cellStyle name="Euro 6" xfId="412" xr:uid="{00000000-0005-0000-0000-0000D5120000}"/>
    <cellStyle name="Euro 6 2" xfId="3124" xr:uid="{00000000-0005-0000-0000-0000D6120000}"/>
    <cellStyle name="Euro 6 3" xfId="7274" xr:uid="{00000000-0005-0000-0000-0000D7120000}"/>
    <cellStyle name="Euro 7" xfId="1152" xr:uid="{00000000-0005-0000-0000-0000D8120000}"/>
    <cellStyle name="Euro 7 2" xfId="3125" xr:uid="{00000000-0005-0000-0000-0000D9120000}"/>
    <cellStyle name="Euro 7 3" xfId="7275" xr:uid="{00000000-0005-0000-0000-0000DA120000}"/>
    <cellStyle name="Euro 8" xfId="1153" xr:uid="{00000000-0005-0000-0000-0000DB120000}"/>
    <cellStyle name="Euro 8 2" xfId="1526" xr:uid="{00000000-0005-0000-0000-0000DC120000}"/>
    <cellStyle name="Euro 8 2 2" xfId="7277" xr:uid="{00000000-0005-0000-0000-0000DD120000}"/>
    <cellStyle name="Euro 8 3" xfId="7276" xr:uid="{00000000-0005-0000-0000-0000DE120000}"/>
    <cellStyle name="Euro 9" xfId="1142" xr:uid="{00000000-0005-0000-0000-0000DF120000}"/>
    <cellStyle name="Euro 9 2" xfId="3885" xr:uid="{00000000-0005-0000-0000-0000E0120000}"/>
    <cellStyle name="Euro_RAV_KORP" xfId="413" xr:uid="{00000000-0005-0000-0000-0000E1120000}"/>
    <cellStyle name="Excel Built-in Normal" xfId="997" xr:uid="{00000000-0005-0000-0000-0000E2120000}"/>
    <cellStyle name="Excel Built-in Normal 2" xfId="996" xr:uid="{00000000-0005-0000-0000-0000E3120000}"/>
    <cellStyle name="Explanatory Text" xfId="414" xr:uid="{00000000-0005-0000-0000-0000E4120000}"/>
    <cellStyle name="Explanatory Text 2" xfId="1527" xr:uid="{00000000-0005-0000-0000-0000E5120000}"/>
    <cellStyle name="Explanatory Text 2 2" xfId="2862" xr:uid="{00000000-0005-0000-0000-0000E6120000}"/>
    <cellStyle name="Explanatory Text 3" xfId="4489" xr:uid="{00000000-0005-0000-0000-0000E7120000}"/>
    <cellStyle name="Explanatory Text 4" xfId="7278" xr:uid="{00000000-0005-0000-0000-0000E8120000}"/>
    <cellStyle name="Explanatory Text_powiązane - księgowość 122013" xfId="995" xr:uid="{00000000-0005-0000-0000-0000E9120000}"/>
    <cellStyle name="Good" xfId="415" xr:uid="{00000000-0005-0000-0000-0000EA120000}"/>
    <cellStyle name="Good 2" xfId="416" xr:uid="{00000000-0005-0000-0000-0000EB120000}"/>
    <cellStyle name="Good 2 2" xfId="2313" xr:uid="{00000000-0005-0000-0000-0000EC120000}"/>
    <cellStyle name="Good 2 3" xfId="7279" xr:uid="{00000000-0005-0000-0000-0000ED120000}"/>
    <cellStyle name="Good 3" xfId="3641" xr:uid="{00000000-0005-0000-0000-0000EE120000}"/>
    <cellStyle name="Good 4" xfId="3344" xr:uid="{00000000-0005-0000-0000-0000EF120000}"/>
    <cellStyle name="Good_powiązane - księgowość 122013" xfId="2149" xr:uid="{00000000-0005-0000-0000-0000F0120000}"/>
    <cellStyle name="Grey" xfId="417" xr:uid="{00000000-0005-0000-0000-0000F1120000}"/>
    <cellStyle name="Header1" xfId="418" xr:uid="{00000000-0005-0000-0000-0000F2120000}"/>
    <cellStyle name="Header1 2" xfId="4172" xr:uid="{00000000-0005-0000-0000-0000F3120000}"/>
    <cellStyle name="Header1 2 2" xfId="12117" xr:uid="{00000000-0005-0000-0000-0000F3120000}"/>
    <cellStyle name="Header1 2 3" xfId="12147" xr:uid="{00000000-0005-0000-0000-0000F3120000}"/>
    <cellStyle name="Header1 2 4" xfId="11841" xr:uid="{00000000-0005-0000-0000-0000F3120000}"/>
    <cellStyle name="Header1 2 5" xfId="12167" xr:uid="{00000000-0005-0000-0000-0000F3120000}"/>
    <cellStyle name="Header1 3" xfId="7280" xr:uid="{00000000-0005-0000-0000-0000F4120000}"/>
    <cellStyle name="Header1 3 2" xfId="12109" xr:uid="{00000000-0005-0000-0000-0000F4120000}"/>
    <cellStyle name="Header1 3 3" xfId="12110" xr:uid="{00000000-0005-0000-0000-0000F4120000}"/>
    <cellStyle name="Header1 3 4" xfId="12113" xr:uid="{00000000-0005-0000-0000-0000F4120000}"/>
    <cellStyle name="Header1 3 5" xfId="12169" xr:uid="{00000000-0005-0000-0000-0000F4120000}"/>
    <cellStyle name="Header1 4" xfId="11867" xr:uid="{00000000-0005-0000-0000-0000F2120000}"/>
    <cellStyle name="Header1 5" xfId="12112" xr:uid="{00000000-0005-0000-0000-0000F2120000}"/>
    <cellStyle name="Header1 6" xfId="11587" xr:uid="{00000000-0005-0000-0000-0000F2120000}"/>
    <cellStyle name="Header1 7" xfId="12131" xr:uid="{00000000-0005-0000-0000-0000F2120000}"/>
    <cellStyle name="Header2" xfId="419" xr:uid="{00000000-0005-0000-0000-0000F5120000}"/>
    <cellStyle name="Header2 2" xfId="1606" xr:uid="{00000000-0005-0000-0000-0000F6120000}"/>
    <cellStyle name="Header2 2 2" xfId="1912" xr:uid="{00000000-0005-0000-0000-0000F7120000}"/>
    <cellStyle name="Header2 2 2 2" xfId="2558" xr:uid="{00000000-0005-0000-0000-0000F8120000}"/>
    <cellStyle name="Header2 2 2 3" xfId="12262" xr:uid="{00000000-0005-0000-0000-0000F7120000}"/>
    <cellStyle name="Header2 2 3" xfId="2009" xr:uid="{00000000-0005-0000-0000-0000F9120000}"/>
    <cellStyle name="Header2 2 3 2" xfId="12197" xr:uid="{00000000-0005-0000-0000-0000F9120000}"/>
    <cellStyle name="Header2 2 4" xfId="2125" xr:uid="{00000000-0005-0000-0000-0000FA120000}"/>
    <cellStyle name="Header2 2 4 2" xfId="12054" xr:uid="{00000000-0005-0000-0000-0000FA120000}"/>
    <cellStyle name="Header2 2 5" xfId="12041" xr:uid="{00000000-0005-0000-0000-0000F6120000}"/>
    <cellStyle name="Header2 3" xfId="1703" xr:uid="{00000000-0005-0000-0000-0000FB120000}"/>
    <cellStyle name="Header2 3 2" xfId="2352" xr:uid="{00000000-0005-0000-0000-0000FC120000}"/>
    <cellStyle name="Header2 3 3" xfId="12401" xr:uid="{00000000-0005-0000-0000-0000FB120000}"/>
    <cellStyle name="Header2 4" xfId="1728" xr:uid="{00000000-0005-0000-0000-0000FD120000}"/>
    <cellStyle name="Header2 4 2" xfId="11666" xr:uid="{00000000-0005-0000-0000-0000FD120000}"/>
    <cellStyle name="Header2 5" xfId="7281" xr:uid="{00000000-0005-0000-0000-0000FE120000}"/>
    <cellStyle name="Header2 5 2" xfId="11852" xr:uid="{00000000-0005-0000-0000-0000FE120000}"/>
    <cellStyle name="Header2 6" xfId="11810" xr:uid="{00000000-0005-0000-0000-0000F5120000}"/>
    <cellStyle name="Heading" xfId="2479" xr:uid="{00000000-0005-0000-0000-0000FF120000}"/>
    <cellStyle name="Heading 1" xfId="420" xr:uid="{00000000-0005-0000-0000-000000130000}"/>
    <cellStyle name="Heading 1 2" xfId="1528" xr:uid="{00000000-0005-0000-0000-000001130000}"/>
    <cellStyle name="Heading 1 2 2" xfId="3808" xr:uid="{00000000-0005-0000-0000-000002130000}"/>
    <cellStyle name="Heading 1 3" xfId="2233" xr:uid="{00000000-0005-0000-0000-000003130000}"/>
    <cellStyle name="Heading 1 4" xfId="7282" xr:uid="{00000000-0005-0000-0000-000004130000}"/>
    <cellStyle name="Heading 1_powiązane - księgowość 122013" xfId="2495" xr:uid="{00000000-0005-0000-0000-000005130000}"/>
    <cellStyle name="Heading 2" xfId="421" xr:uid="{00000000-0005-0000-0000-000006130000}"/>
    <cellStyle name="Heading 2 2" xfId="1529" xr:uid="{00000000-0005-0000-0000-000007130000}"/>
    <cellStyle name="Heading 2 2 2" xfId="4341" xr:uid="{00000000-0005-0000-0000-000008130000}"/>
    <cellStyle name="Heading 2 3" xfId="4490" xr:uid="{00000000-0005-0000-0000-000009130000}"/>
    <cellStyle name="Heading 2 4" xfId="7283" xr:uid="{00000000-0005-0000-0000-00000A130000}"/>
    <cellStyle name="Heading 2_powiązane - księgowość 122013" xfId="2208" xr:uid="{00000000-0005-0000-0000-00000B130000}"/>
    <cellStyle name="Heading 3" xfId="422" xr:uid="{00000000-0005-0000-0000-00000C130000}"/>
    <cellStyle name="Heading 3 2" xfId="1530" xr:uid="{00000000-0005-0000-0000-00000D130000}"/>
    <cellStyle name="Heading 3 2 2" xfId="4260" xr:uid="{00000000-0005-0000-0000-00000E130000}"/>
    <cellStyle name="Heading 3 3" xfId="4153" xr:uid="{00000000-0005-0000-0000-00000F130000}"/>
    <cellStyle name="Heading 3 4" xfId="7284" xr:uid="{00000000-0005-0000-0000-000010130000}"/>
    <cellStyle name="Heading 3_powiązane - księgowość 122013" xfId="993" xr:uid="{00000000-0005-0000-0000-000011130000}"/>
    <cellStyle name="Heading 4" xfId="423" xr:uid="{00000000-0005-0000-0000-000012130000}"/>
    <cellStyle name="Heading 4 2" xfId="1531" xr:uid="{00000000-0005-0000-0000-000013130000}"/>
    <cellStyle name="Heading 4 2 2" xfId="2708" xr:uid="{00000000-0005-0000-0000-000014130000}"/>
    <cellStyle name="Heading 4 3" xfId="2800" xr:uid="{00000000-0005-0000-0000-000015130000}"/>
    <cellStyle name="Heading 4 4" xfId="7285" xr:uid="{00000000-0005-0000-0000-000016130000}"/>
    <cellStyle name="Heading 4_powiązane - księgowość 122013" xfId="992" xr:uid="{00000000-0005-0000-0000-000017130000}"/>
    <cellStyle name="Heading1" xfId="991" xr:uid="{00000000-0005-0000-0000-000018130000}"/>
    <cellStyle name="Hiperłącze 2" xfId="424" xr:uid="{00000000-0005-0000-0000-00001A130000}"/>
    <cellStyle name="Hiperłącze 2 2" xfId="425" xr:uid="{00000000-0005-0000-0000-00001B130000}"/>
    <cellStyle name="Hiperłącze 2 2 2" xfId="1061" xr:uid="{00000000-0005-0000-0000-00001C130000}"/>
    <cellStyle name="Hiperłącze 2 2 3" xfId="7287" xr:uid="{00000000-0005-0000-0000-00001D130000}"/>
    <cellStyle name="Hiperłącze 2 3" xfId="3809" xr:uid="{00000000-0005-0000-0000-00001E130000}"/>
    <cellStyle name="Hiperłącze 2 4" xfId="7286" xr:uid="{00000000-0005-0000-0000-00001F130000}"/>
    <cellStyle name="Hiperłącze 3" xfId="11556" xr:uid="{00000000-0005-0000-0000-00004C130000}"/>
    <cellStyle name="Hipervínculo 2" xfId="7288" xr:uid="{00000000-0005-0000-0000-000020130000}"/>
    <cellStyle name="Input" xfId="426" xr:uid="{00000000-0005-0000-0000-000021130000}"/>
    <cellStyle name="Input [yellow]" xfId="427" xr:uid="{00000000-0005-0000-0000-000022130000}"/>
    <cellStyle name="Input [yellow] 2" xfId="1611" xr:uid="{00000000-0005-0000-0000-000023130000}"/>
    <cellStyle name="Input [yellow] 2 2" xfId="1892" xr:uid="{00000000-0005-0000-0000-000024130000}"/>
    <cellStyle name="Input [yellow] 2 3" xfId="1935" xr:uid="{00000000-0005-0000-0000-000025130000}"/>
    <cellStyle name="Input [yellow] 2 3 2" xfId="2581" xr:uid="{00000000-0005-0000-0000-000026130000}"/>
    <cellStyle name="Input [yellow] 2 3 2 2" xfId="11794" xr:uid="{00000000-0005-0000-0000-000026130000}"/>
    <cellStyle name="Input [yellow] 2 3 3" xfId="12240" xr:uid="{00000000-0005-0000-0000-000025130000}"/>
    <cellStyle name="Input [yellow] 2 4" xfId="1861" xr:uid="{00000000-0005-0000-0000-000027130000}"/>
    <cellStyle name="Input [yellow] 2 4 2" xfId="2508" xr:uid="{00000000-0005-0000-0000-000028130000}"/>
    <cellStyle name="Input [yellow] 2 4 2 2" xfId="11837" xr:uid="{00000000-0005-0000-0000-000028130000}"/>
    <cellStyle name="Input [yellow] 2 5" xfId="2014" xr:uid="{00000000-0005-0000-0000-000029130000}"/>
    <cellStyle name="Input [yellow] 2 5 2" xfId="12405" xr:uid="{00000000-0005-0000-0000-000029130000}"/>
    <cellStyle name="Input [yellow] 2 6" xfId="11679" xr:uid="{00000000-0005-0000-0000-000023130000}"/>
    <cellStyle name="Input 10" xfId="3938" xr:uid="{00000000-0005-0000-0000-00002A130000}"/>
    <cellStyle name="Input 10 2" xfId="2687" xr:uid="{00000000-0005-0000-0000-00002B130000}"/>
    <cellStyle name="Input 10 3" xfId="3960" xr:uid="{00000000-0005-0000-0000-00002C130000}"/>
    <cellStyle name="Input 10 4" xfId="11800" xr:uid="{00000000-0005-0000-0000-00002A130000}"/>
    <cellStyle name="Input 100" xfId="4346" xr:uid="{00000000-0005-0000-0000-00002D130000}"/>
    <cellStyle name="Input 101" xfId="4384" xr:uid="{00000000-0005-0000-0000-00002E130000}"/>
    <cellStyle name="Input 102" xfId="4491" xr:uid="{00000000-0005-0000-0000-00002F130000}"/>
    <cellStyle name="Input 103" xfId="4120" xr:uid="{00000000-0005-0000-0000-000030130000}"/>
    <cellStyle name="Input 104" xfId="857" xr:uid="{00000000-0005-0000-0000-000031130000}"/>
    <cellStyle name="Input 105" xfId="2356" xr:uid="{00000000-0005-0000-0000-000032130000}"/>
    <cellStyle name="Input 106" xfId="4196" xr:uid="{00000000-0005-0000-0000-000033130000}"/>
    <cellStyle name="Input 107" xfId="4119" xr:uid="{00000000-0005-0000-0000-000034130000}"/>
    <cellStyle name="Input 108" xfId="1097" xr:uid="{00000000-0005-0000-0000-000035130000}"/>
    <cellStyle name="Input 109" xfId="2697" xr:uid="{00000000-0005-0000-0000-000036130000}"/>
    <cellStyle name="Input 11" xfId="3700" xr:uid="{00000000-0005-0000-0000-000037130000}"/>
    <cellStyle name="Input 11 2" xfId="2147" xr:uid="{00000000-0005-0000-0000-000038130000}"/>
    <cellStyle name="Input 11 3" xfId="3961" xr:uid="{00000000-0005-0000-0000-000039130000}"/>
    <cellStyle name="Input 11 4" xfId="12163" xr:uid="{00000000-0005-0000-0000-000037130000}"/>
    <cellStyle name="Input 110" xfId="3810" xr:uid="{00000000-0005-0000-0000-00003A130000}"/>
    <cellStyle name="Input 111" xfId="4154" xr:uid="{00000000-0005-0000-0000-00003B130000}"/>
    <cellStyle name="Input 112" xfId="4492" xr:uid="{00000000-0005-0000-0000-00003C130000}"/>
    <cellStyle name="Input 113" xfId="2842" xr:uid="{00000000-0005-0000-0000-00003D130000}"/>
    <cellStyle name="Input 114" xfId="2362" xr:uid="{00000000-0005-0000-0000-00003E130000}"/>
    <cellStyle name="Input 115" xfId="1062" xr:uid="{00000000-0005-0000-0000-00003F130000}"/>
    <cellStyle name="Input 116" xfId="3962" xr:uid="{00000000-0005-0000-0000-000040130000}"/>
    <cellStyle name="Input 117" xfId="2311" xr:uid="{00000000-0005-0000-0000-000041130000}"/>
    <cellStyle name="Input 118" xfId="2868" xr:uid="{00000000-0005-0000-0000-000042130000}"/>
    <cellStyle name="Input 119" xfId="4121" xr:uid="{00000000-0005-0000-0000-000043130000}"/>
    <cellStyle name="Input 12" xfId="2153" xr:uid="{00000000-0005-0000-0000-000044130000}"/>
    <cellStyle name="Input 12 2" xfId="3864" xr:uid="{00000000-0005-0000-0000-000045130000}"/>
    <cellStyle name="Input 12 3" xfId="3896" xr:uid="{00000000-0005-0000-0000-000046130000}"/>
    <cellStyle name="Input 12 4" xfId="12052" xr:uid="{00000000-0005-0000-0000-000044130000}"/>
    <cellStyle name="Input 120" xfId="1475" xr:uid="{00000000-0005-0000-0000-000047130000}"/>
    <cellStyle name="Input 121" xfId="2709" xr:uid="{00000000-0005-0000-0000-000048130000}"/>
    <cellStyle name="Input 122" xfId="3895" xr:uid="{00000000-0005-0000-0000-000049130000}"/>
    <cellStyle name="Input 123" xfId="3971" xr:uid="{00000000-0005-0000-0000-00004A130000}"/>
    <cellStyle name="Input 124" xfId="4394" xr:uid="{00000000-0005-0000-0000-00004B130000}"/>
    <cellStyle name="Input 125" xfId="4070" xr:uid="{00000000-0005-0000-0000-00004C130000}"/>
    <cellStyle name="Input 126" xfId="2671" xr:uid="{00000000-0005-0000-0000-00004D130000}"/>
    <cellStyle name="Input 127" xfId="1172" xr:uid="{00000000-0005-0000-0000-00004E130000}"/>
    <cellStyle name="Input 128" xfId="1080" xr:uid="{00000000-0005-0000-0000-00004F130000}"/>
    <cellStyle name="Input 129" xfId="2326" xr:uid="{00000000-0005-0000-0000-000050130000}"/>
    <cellStyle name="Input 13" xfId="4493" xr:uid="{00000000-0005-0000-0000-000051130000}"/>
    <cellStyle name="Input 13 2" xfId="4046" xr:uid="{00000000-0005-0000-0000-000052130000}"/>
    <cellStyle name="Input 130" xfId="3343" xr:uid="{00000000-0005-0000-0000-000053130000}"/>
    <cellStyle name="Input 131" xfId="4501" xr:uid="{00000000-0005-0000-0000-000054130000}"/>
    <cellStyle name="Input 132" xfId="3963" xr:uid="{00000000-0005-0000-0000-000055130000}"/>
    <cellStyle name="Input 133" xfId="2696" xr:uid="{00000000-0005-0000-0000-000056130000}"/>
    <cellStyle name="Input 134" xfId="2343" xr:uid="{00000000-0005-0000-0000-000057130000}"/>
    <cellStyle name="Input 135" xfId="4700" xr:uid="{00000000-0005-0000-0000-000058130000}"/>
    <cellStyle name="Input 136" xfId="4701" xr:uid="{00000000-0005-0000-0000-000059130000}"/>
    <cellStyle name="Input 137" xfId="4702" xr:uid="{00000000-0005-0000-0000-00005A130000}"/>
    <cellStyle name="Input 138" xfId="4703" xr:uid="{00000000-0005-0000-0000-00005B130000}"/>
    <cellStyle name="Input 139" xfId="4704" xr:uid="{00000000-0005-0000-0000-00005C130000}"/>
    <cellStyle name="Input 14" xfId="1063" xr:uid="{00000000-0005-0000-0000-00005D130000}"/>
    <cellStyle name="Input 14 2" xfId="4494" xr:uid="{00000000-0005-0000-0000-00005E130000}"/>
    <cellStyle name="Input 140" xfId="4707" xr:uid="{00000000-0005-0000-0000-00005F130000}"/>
    <cellStyle name="Input 141" xfId="4708" xr:uid="{00000000-0005-0000-0000-000060130000}"/>
    <cellStyle name="Input 142" xfId="4709" xr:uid="{00000000-0005-0000-0000-000061130000}"/>
    <cellStyle name="Input 143" xfId="4710" xr:uid="{00000000-0005-0000-0000-000062130000}"/>
    <cellStyle name="Input 144" xfId="4711" xr:uid="{00000000-0005-0000-0000-000063130000}"/>
    <cellStyle name="Input 145" xfId="11523" xr:uid="{00000000-0005-0000-0000-000064130000}"/>
    <cellStyle name="Input 145 2" xfId="11904" xr:uid="{00000000-0005-0000-0000-000064130000}"/>
    <cellStyle name="Input 146" xfId="11512" xr:uid="{00000000-0005-0000-0000-000065130000}"/>
    <cellStyle name="Input 146 2" xfId="11584" xr:uid="{00000000-0005-0000-0000-000065130000}"/>
    <cellStyle name="Input 147" xfId="11528" xr:uid="{00000000-0005-0000-0000-000066130000}"/>
    <cellStyle name="Input 147 2" xfId="12115" xr:uid="{00000000-0005-0000-0000-000066130000}"/>
    <cellStyle name="Input 148" xfId="11534" xr:uid="{00000000-0005-0000-0000-000067130000}"/>
    <cellStyle name="Input 148 2" xfId="11581" xr:uid="{00000000-0005-0000-0000-000067130000}"/>
    <cellStyle name="Input 149" xfId="11527" xr:uid="{00000000-0005-0000-0000-000068130000}"/>
    <cellStyle name="Input 149 2" xfId="11861" xr:uid="{00000000-0005-0000-0000-000068130000}"/>
    <cellStyle name="Input 15" xfId="2241" xr:uid="{00000000-0005-0000-0000-000069130000}"/>
    <cellStyle name="Input 15 2" xfId="4393" xr:uid="{00000000-0005-0000-0000-00006A130000}"/>
    <cellStyle name="Input 150" xfId="11863" xr:uid="{00000000-0005-0000-0000-000021130000}"/>
    <cellStyle name="Input 151" xfId="11812" xr:uid="{00000000-0005-0000-0000-000021130000}"/>
    <cellStyle name="Input 152" xfId="12175" xr:uid="{00000000-0005-0000-0000-000021130000}"/>
    <cellStyle name="Input 153" xfId="12070" xr:uid="{00000000-0005-0000-0000-000021130000}"/>
    <cellStyle name="Input 154" xfId="12118" xr:uid="{00000000-0005-0000-0000-000021130000}"/>
    <cellStyle name="Input 155" xfId="12108" xr:uid="{00000000-0005-0000-0000-000021130000}"/>
    <cellStyle name="Input 16" xfId="1251" xr:uid="{00000000-0005-0000-0000-00006B130000}"/>
    <cellStyle name="Input 16 2" xfId="3964" xr:uid="{00000000-0005-0000-0000-00006C130000}"/>
    <cellStyle name="Input 17" xfId="2310" xr:uid="{00000000-0005-0000-0000-00006D130000}"/>
    <cellStyle name="Input 17 2" xfId="3674" xr:uid="{00000000-0005-0000-0000-00006E130000}"/>
    <cellStyle name="Input 18" xfId="1064" xr:uid="{00000000-0005-0000-0000-00006F130000}"/>
    <cellStyle name="Input 18 2" xfId="4052" xr:uid="{00000000-0005-0000-0000-000070130000}"/>
    <cellStyle name="Input 19" xfId="2122" xr:uid="{00000000-0005-0000-0000-000071130000}"/>
    <cellStyle name="Input 19 2" xfId="4261" xr:uid="{00000000-0005-0000-0000-000072130000}"/>
    <cellStyle name="Input 2" xfId="428" xr:uid="{00000000-0005-0000-0000-000073130000}"/>
    <cellStyle name="Input 2 2" xfId="1610" xr:uid="{00000000-0005-0000-0000-000074130000}"/>
    <cellStyle name="Input 2 2 2" xfId="1891" xr:uid="{00000000-0005-0000-0000-000075130000}"/>
    <cellStyle name="Input 2 2 2 2" xfId="2538" xr:uid="{00000000-0005-0000-0000-000076130000}"/>
    <cellStyle name="Input 2 2 2 2 2" xfId="11875" xr:uid="{00000000-0005-0000-0000-000076130000}"/>
    <cellStyle name="Input 2 2 2 3" xfId="12275" xr:uid="{00000000-0005-0000-0000-000075130000}"/>
    <cellStyle name="Input 2 2 3" xfId="2013" xr:uid="{00000000-0005-0000-0000-000077130000}"/>
    <cellStyle name="Input 2 2 3 2" xfId="12375" xr:uid="{00000000-0005-0000-0000-000077130000}"/>
    <cellStyle name="Input 2 2 4" xfId="4435" xr:uid="{00000000-0005-0000-0000-000078130000}"/>
    <cellStyle name="Input 2 2 4 2" xfId="12138" xr:uid="{00000000-0005-0000-0000-000078130000}"/>
    <cellStyle name="Input 2 2 5" xfId="12039" xr:uid="{00000000-0005-0000-0000-000074130000}"/>
    <cellStyle name="Input 2 3" xfId="1605" xr:uid="{00000000-0005-0000-0000-000079130000}"/>
    <cellStyle name="Input 2 3 2" xfId="1887" xr:uid="{00000000-0005-0000-0000-00007A130000}"/>
    <cellStyle name="Input 2 3 2 2" xfId="2534" xr:uid="{00000000-0005-0000-0000-00007B130000}"/>
    <cellStyle name="Input 2 3 2 2 2" xfId="11593" xr:uid="{00000000-0005-0000-0000-00007B130000}"/>
    <cellStyle name="Input 2 3 2 3" xfId="12279" xr:uid="{00000000-0005-0000-0000-00007A130000}"/>
    <cellStyle name="Input 2 3 3" xfId="2008" xr:uid="{00000000-0005-0000-0000-00007C130000}"/>
    <cellStyle name="Input 2 3 3 2" xfId="12367" xr:uid="{00000000-0005-0000-0000-00007C130000}"/>
    <cellStyle name="Input 2 3 4" xfId="11676" xr:uid="{00000000-0005-0000-0000-000079130000}"/>
    <cellStyle name="Input 2 4" xfId="1740" xr:uid="{00000000-0005-0000-0000-00007D130000}"/>
    <cellStyle name="Input 2 4 2" xfId="2389" xr:uid="{00000000-0005-0000-0000-00007E130000}"/>
    <cellStyle name="Input 2 4 2 2" xfId="11980" xr:uid="{00000000-0005-0000-0000-00007E130000}"/>
    <cellStyle name="Input 2 4 3" xfId="12376" xr:uid="{00000000-0005-0000-0000-00007D130000}"/>
    <cellStyle name="Input 2 5" xfId="1784" xr:uid="{00000000-0005-0000-0000-00007F130000}"/>
    <cellStyle name="Input 2 5 2" xfId="11632" xr:uid="{00000000-0005-0000-0000-00007F130000}"/>
    <cellStyle name="Input 2 6" xfId="7290" xr:uid="{00000000-0005-0000-0000-000080130000}"/>
    <cellStyle name="Input 2 6 2" xfId="11734" xr:uid="{00000000-0005-0000-0000-000080130000}"/>
    <cellStyle name="Input 2 7" xfId="11805" xr:uid="{00000000-0005-0000-0000-000073130000}"/>
    <cellStyle name="Input 20" xfId="2121" xr:uid="{00000000-0005-0000-0000-000081130000}"/>
    <cellStyle name="Input 20 2" xfId="1237" xr:uid="{00000000-0005-0000-0000-000082130000}"/>
    <cellStyle name="Input 21" xfId="4124" xr:uid="{00000000-0005-0000-0000-000083130000}"/>
    <cellStyle name="Input 21 2" xfId="4495" xr:uid="{00000000-0005-0000-0000-000084130000}"/>
    <cellStyle name="Input 22" xfId="3510" xr:uid="{00000000-0005-0000-0000-000085130000}"/>
    <cellStyle name="Input 22 2" xfId="4089" xr:uid="{00000000-0005-0000-0000-000086130000}"/>
    <cellStyle name="Input 23" xfId="4123" xr:uid="{00000000-0005-0000-0000-000087130000}"/>
    <cellStyle name="Input 23 2" xfId="3965" xr:uid="{00000000-0005-0000-0000-000088130000}"/>
    <cellStyle name="Input 24" xfId="2357" xr:uid="{00000000-0005-0000-0000-000089130000}"/>
    <cellStyle name="Input 24 2" xfId="1420" xr:uid="{00000000-0005-0000-0000-00008A130000}"/>
    <cellStyle name="Input 25" xfId="4125" xr:uid="{00000000-0005-0000-0000-00008B130000}"/>
    <cellStyle name="Input 25 2" xfId="858" xr:uid="{00000000-0005-0000-0000-00008C130000}"/>
    <cellStyle name="Input 26" xfId="3509" xr:uid="{00000000-0005-0000-0000-00008D130000}"/>
    <cellStyle name="Input 26 2" xfId="2619" xr:uid="{00000000-0005-0000-0000-00008E130000}"/>
    <cellStyle name="Input 27" xfId="4122" xr:uid="{00000000-0005-0000-0000-00008F130000}"/>
    <cellStyle name="Input 27 2" xfId="3897" xr:uid="{00000000-0005-0000-0000-000090130000}"/>
    <cellStyle name="Input 28" xfId="4081" xr:uid="{00000000-0005-0000-0000-000091130000}"/>
    <cellStyle name="Input 28 2" xfId="2604" xr:uid="{00000000-0005-0000-0000-000092130000}"/>
    <cellStyle name="Input 29" xfId="4496" xr:uid="{00000000-0005-0000-0000-000093130000}"/>
    <cellStyle name="Input 29 2" xfId="3811" xr:uid="{00000000-0005-0000-0000-000094130000}"/>
    <cellStyle name="Input 3" xfId="429" xr:uid="{00000000-0005-0000-0000-000095130000}"/>
    <cellStyle name="Input 3 2" xfId="1609" xr:uid="{00000000-0005-0000-0000-000096130000}"/>
    <cellStyle name="Input 3 2 2" xfId="1890" xr:uid="{00000000-0005-0000-0000-000097130000}"/>
    <cellStyle name="Input 3 2 2 2" xfId="2537" xr:uid="{00000000-0005-0000-0000-000098130000}"/>
    <cellStyle name="Input 3 2 2 2 2" xfId="11937" xr:uid="{00000000-0005-0000-0000-000098130000}"/>
    <cellStyle name="Input 3 2 2 3" xfId="12276" xr:uid="{00000000-0005-0000-0000-000097130000}"/>
    <cellStyle name="Input 3 2 3" xfId="2012" xr:uid="{00000000-0005-0000-0000-000099130000}"/>
    <cellStyle name="Input 3 2 3 2" xfId="11612" xr:uid="{00000000-0005-0000-0000-000099130000}"/>
    <cellStyle name="Input 3 2 4" xfId="4022" xr:uid="{00000000-0005-0000-0000-00009A130000}"/>
    <cellStyle name="Input 3 2 4 2" xfId="12150" xr:uid="{00000000-0005-0000-0000-00009A130000}"/>
    <cellStyle name="Input 3 2 5" xfId="11678" xr:uid="{00000000-0005-0000-0000-000096130000}"/>
    <cellStyle name="Input 3 3" xfId="1604" xr:uid="{00000000-0005-0000-0000-00009B130000}"/>
    <cellStyle name="Input 3 3 2" xfId="1886" xr:uid="{00000000-0005-0000-0000-00009C130000}"/>
    <cellStyle name="Input 3 3 2 2" xfId="2533" xr:uid="{00000000-0005-0000-0000-00009D130000}"/>
    <cellStyle name="Input 3 3 2 2 2" xfId="11594" xr:uid="{00000000-0005-0000-0000-00009D130000}"/>
    <cellStyle name="Input 3 3 2 3" xfId="12280" xr:uid="{00000000-0005-0000-0000-00009C130000}"/>
    <cellStyle name="Input 3 3 3" xfId="2007" xr:uid="{00000000-0005-0000-0000-00009E130000}"/>
    <cellStyle name="Input 3 3 3 2" xfId="12378" xr:uid="{00000000-0005-0000-0000-00009E130000}"/>
    <cellStyle name="Input 3 3 4" xfId="12042" xr:uid="{00000000-0005-0000-0000-00009B130000}"/>
    <cellStyle name="Input 3 4" xfId="1741" xr:uid="{00000000-0005-0000-0000-00009F130000}"/>
    <cellStyle name="Input 3 4 2" xfId="2390" xr:uid="{00000000-0005-0000-0000-0000A0130000}"/>
    <cellStyle name="Input 3 4 2 2" xfId="11897" xr:uid="{00000000-0005-0000-0000-0000A0130000}"/>
    <cellStyle name="Input 3 4 3" xfId="12311" xr:uid="{00000000-0005-0000-0000-00009F130000}"/>
    <cellStyle name="Input 3 5" xfId="1790" xr:uid="{00000000-0005-0000-0000-0000A1130000}"/>
    <cellStyle name="Input 3 5 2" xfId="11748" xr:uid="{00000000-0005-0000-0000-0000A1130000}"/>
    <cellStyle name="Input 3 6" xfId="7291" xr:uid="{00000000-0005-0000-0000-0000A2130000}"/>
    <cellStyle name="Input 3 6 2" xfId="11862" xr:uid="{00000000-0005-0000-0000-0000A2130000}"/>
    <cellStyle name="Input 3 7" xfId="11888" xr:uid="{00000000-0005-0000-0000-000095130000}"/>
    <cellStyle name="Input 30" xfId="1069" xr:uid="{00000000-0005-0000-0000-0000A3130000}"/>
    <cellStyle name="Input 30 2" xfId="1271" xr:uid="{00000000-0005-0000-0000-0000A4130000}"/>
    <cellStyle name="Input 31" xfId="2211" xr:uid="{00000000-0005-0000-0000-0000A5130000}"/>
    <cellStyle name="Input 31 2" xfId="3966" xr:uid="{00000000-0005-0000-0000-0000A6130000}"/>
    <cellStyle name="Input 32" xfId="2301" xr:uid="{00000000-0005-0000-0000-0000A7130000}"/>
    <cellStyle name="Input 32 2" xfId="2853" xr:uid="{00000000-0005-0000-0000-0000A8130000}"/>
    <cellStyle name="Input 33" xfId="2735" xr:uid="{00000000-0005-0000-0000-0000A9130000}"/>
    <cellStyle name="Input 33 2" xfId="3812" xr:uid="{00000000-0005-0000-0000-0000AA130000}"/>
    <cellStyle name="Input 34" xfId="4425" xr:uid="{00000000-0005-0000-0000-0000AB130000}"/>
    <cellStyle name="Input 34 2" xfId="1013" xr:uid="{00000000-0005-0000-0000-0000AC130000}"/>
    <cellStyle name="Input 35" xfId="1070" xr:uid="{00000000-0005-0000-0000-0000AD130000}"/>
    <cellStyle name="Input 35 2" xfId="4347" xr:uid="{00000000-0005-0000-0000-0000AE130000}"/>
    <cellStyle name="Input 36" xfId="4287" xr:uid="{00000000-0005-0000-0000-0000AF130000}"/>
    <cellStyle name="Input 36 2" xfId="1323" xr:uid="{00000000-0005-0000-0000-0000B0130000}"/>
    <cellStyle name="Input 37" xfId="3508" xr:uid="{00000000-0005-0000-0000-0000B1130000}"/>
    <cellStyle name="Input 37 2" xfId="4038" xr:uid="{00000000-0005-0000-0000-0000B2130000}"/>
    <cellStyle name="Input 38" xfId="4185" xr:uid="{00000000-0005-0000-0000-0000B3130000}"/>
    <cellStyle name="Input 38 2" xfId="4497" xr:uid="{00000000-0005-0000-0000-0000B4130000}"/>
    <cellStyle name="Input 39" xfId="2692" xr:uid="{00000000-0005-0000-0000-0000B5130000}"/>
    <cellStyle name="Input 39 2" xfId="1179" xr:uid="{00000000-0005-0000-0000-0000B6130000}"/>
    <cellStyle name="Input 4" xfId="430" xr:uid="{00000000-0005-0000-0000-0000B7130000}"/>
    <cellStyle name="Input 4 2" xfId="1608" xr:uid="{00000000-0005-0000-0000-0000B8130000}"/>
    <cellStyle name="Input 4 2 2" xfId="1889" xr:uid="{00000000-0005-0000-0000-0000B9130000}"/>
    <cellStyle name="Input 4 2 2 2" xfId="2536" xr:uid="{00000000-0005-0000-0000-0000BA130000}"/>
    <cellStyle name="Input 4 2 2 2 2" xfId="11836" xr:uid="{00000000-0005-0000-0000-0000BA130000}"/>
    <cellStyle name="Input 4 2 2 3" xfId="12277" xr:uid="{00000000-0005-0000-0000-0000B9130000}"/>
    <cellStyle name="Input 4 2 3" xfId="2011" xr:uid="{00000000-0005-0000-0000-0000BB130000}"/>
    <cellStyle name="Input 4 2 3 2" xfId="11990" xr:uid="{00000000-0005-0000-0000-0000BB130000}"/>
    <cellStyle name="Input 4 2 4" xfId="4436" xr:uid="{00000000-0005-0000-0000-0000BC130000}"/>
    <cellStyle name="Input 4 2 4 2" xfId="12137" xr:uid="{00000000-0005-0000-0000-0000BC130000}"/>
    <cellStyle name="Input 4 2 5" xfId="12040" xr:uid="{00000000-0005-0000-0000-0000B8130000}"/>
    <cellStyle name="Input 4 3" xfId="1603" xr:uid="{00000000-0005-0000-0000-0000BD130000}"/>
    <cellStyle name="Input 4 3 2" xfId="1885" xr:uid="{00000000-0005-0000-0000-0000BE130000}"/>
    <cellStyle name="Input 4 3 2 2" xfId="2532" xr:uid="{00000000-0005-0000-0000-0000BF130000}"/>
    <cellStyle name="Input 4 3 2 2 2" xfId="12087" xr:uid="{00000000-0005-0000-0000-0000BF130000}"/>
    <cellStyle name="Input 4 3 2 3" xfId="12281" xr:uid="{00000000-0005-0000-0000-0000BE130000}"/>
    <cellStyle name="Input 4 3 3" xfId="2006" xr:uid="{00000000-0005-0000-0000-0000C0130000}"/>
    <cellStyle name="Input 4 3 3 2" xfId="12380" xr:uid="{00000000-0005-0000-0000-0000C0130000}"/>
    <cellStyle name="Input 4 3 4" xfId="11675" xr:uid="{00000000-0005-0000-0000-0000BD130000}"/>
    <cellStyle name="Input 4 4" xfId="1742" xr:uid="{00000000-0005-0000-0000-0000C1130000}"/>
    <cellStyle name="Input 4 4 2" xfId="2391" xr:uid="{00000000-0005-0000-0000-0000C2130000}"/>
    <cellStyle name="Input 4 4 2 2" xfId="11979" xr:uid="{00000000-0005-0000-0000-0000C2130000}"/>
    <cellStyle name="Input 4 4 3" xfId="11750" xr:uid="{00000000-0005-0000-0000-0000C1130000}"/>
    <cellStyle name="Input 4 5" xfId="1783" xr:uid="{00000000-0005-0000-0000-0000C3130000}"/>
    <cellStyle name="Input 4 5 2" xfId="11774" xr:uid="{00000000-0005-0000-0000-0000C3130000}"/>
    <cellStyle name="Input 4 6" xfId="7292" xr:uid="{00000000-0005-0000-0000-0000C4130000}"/>
    <cellStyle name="Input 4 6 2" xfId="11877" xr:uid="{00000000-0005-0000-0000-0000C4130000}"/>
    <cellStyle name="Input 4 7" xfId="11829" xr:uid="{00000000-0005-0000-0000-0000B7130000}"/>
    <cellStyle name="Input 40" xfId="4356" xr:uid="{00000000-0005-0000-0000-0000C5130000}"/>
    <cellStyle name="Input 40 2" xfId="1305" xr:uid="{00000000-0005-0000-0000-0000C6130000}"/>
    <cellStyle name="Input 41" xfId="4128" xr:uid="{00000000-0005-0000-0000-0000C7130000}"/>
    <cellStyle name="Input 42" xfId="1151" xr:uid="{00000000-0005-0000-0000-0000C8130000}"/>
    <cellStyle name="Input 43" xfId="3865" xr:uid="{00000000-0005-0000-0000-0000C9130000}"/>
    <cellStyle name="Input 44" xfId="3813" xr:uid="{00000000-0005-0000-0000-0000CA130000}"/>
    <cellStyle name="Input 45" xfId="4030" xr:uid="{00000000-0005-0000-0000-0000CB130000}"/>
    <cellStyle name="Input 46" xfId="1437" xr:uid="{00000000-0005-0000-0000-0000CC130000}"/>
    <cellStyle name="Input 47" xfId="2230" xr:uid="{00000000-0005-0000-0000-0000CD130000}"/>
    <cellStyle name="Input 48" xfId="3967" xr:uid="{00000000-0005-0000-0000-0000CE130000}"/>
    <cellStyle name="Input 49" xfId="4227" xr:uid="{00000000-0005-0000-0000-0000CF130000}"/>
    <cellStyle name="Input 5" xfId="431" xr:uid="{00000000-0005-0000-0000-0000D0130000}"/>
    <cellStyle name="Input 5 2" xfId="1607" xr:uid="{00000000-0005-0000-0000-0000D1130000}"/>
    <cellStyle name="Input 5 2 2" xfId="1888" xr:uid="{00000000-0005-0000-0000-0000D2130000}"/>
    <cellStyle name="Input 5 2 2 2" xfId="2535" xr:uid="{00000000-0005-0000-0000-0000D3130000}"/>
    <cellStyle name="Input 5 2 2 2 2" xfId="11938" xr:uid="{00000000-0005-0000-0000-0000D3130000}"/>
    <cellStyle name="Input 5 2 2 3" xfId="12278" xr:uid="{00000000-0005-0000-0000-0000D2130000}"/>
    <cellStyle name="Input 5 2 3" xfId="2010" xr:uid="{00000000-0005-0000-0000-0000D4130000}"/>
    <cellStyle name="Input 5 2 3 2" xfId="11899" xr:uid="{00000000-0005-0000-0000-0000D4130000}"/>
    <cellStyle name="Input 5 2 4" xfId="3507" xr:uid="{00000000-0005-0000-0000-0000D5130000}"/>
    <cellStyle name="Input 5 2 4 2" xfId="12165" xr:uid="{00000000-0005-0000-0000-0000D5130000}"/>
    <cellStyle name="Input 5 2 5" xfId="11677" xr:uid="{00000000-0005-0000-0000-0000D1130000}"/>
    <cellStyle name="Input 5 3" xfId="1602" xr:uid="{00000000-0005-0000-0000-0000D6130000}"/>
    <cellStyle name="Input 5 3 2" xfId="1884" xr:uid="{00000000-0005-0000-0000-0000D7130000}"/>
    <cellStyle name="Input 5 3 2 2" xfId="2531" xr:uid="{00000000-0005-0000-0000-0000D8130000}"/>
    <cellStyle name="Input 5 3 2 2 2" xfId="12180" xr:uid="{00000000-0005-0000-0000-0000D8130000}"/>
    <cellStyle name="Input 5 3 2 3" xfId="12282" xr:uid="{00000000-0005-0000-0000-0000D7130000}"/>
    <cellStyle name="Input 5 3 3" xfId="2005" xr:uid="{00000000-0005-0000-0000-0000D9130000}"/>
    <cellStyle name="Input 5 3 3 2" xfId="12381" xr:uid="{00000000-0005-0000-0000-0000D9130000}"/>
    <cellStyle name="Input 5 3 4" xfId="12043" xr:uid="{00000000-0005-0000-0000-0000D6130000}"/>
    <cellStyle name="Input 5 4" xfId="1743" xr:uid="{00000000-0005-0000-0000-0000DA130000}"/>
    <cellStyle name="Input 5 4 2" xfId="2392" xr:uid="{00000000-0005-0000-0000-0000DB130000}"/>
    <cellStyle name="Input 5 4 2 2" xfId="11786" xr:uid="{00000000-0005-0000-0000-0000DB130000}"/>
    <cellStyle name="Input 5 4 3" xfId="11782" xr:uid="{00000000-0005-0000-0000-0000DA130000}"/>
    <cellStyle name="Input 5 5" xfId="1785" xr:uid="{00000000-0005-0000-0000-0000DC130000}"/>
    <cellStyle name="Input 5 5 2" xfId="12302" xr:uid="{00000000-0005-0000-0000-0000DC130000}"/>
    <cellStyle name="Input 5 6" xfId="7293" xr:uid="{00000000-0005-0000-0000-0000DD130000}"/>
    <cellStyle name="Input 5 6 2" xfId="11851" xr:uid="{00000000-0005-0000-0000-0000DD130000}"/>
    <cellStyle name="Input 5 7" xfId="11857" xr:uid="{00000000-0005-0000-0000-0000D0130000}"/>
    <cellStyle name="Input 50" xfId="4498" xr:uid="{00000000-0005-0000-0000-0000DE130000}"/>
    <cellStyle name="Input 51" xfId="3685" xr:uid="{00000000-0005-0000-0000-0000DF130000}"/>
    <cellStyle name="Input 52" xfId="2794" xr:uid="{00000000-0005-0000-0000-0000E0130000}"/>
    <cellStyle name="Input 53" xfId="4127" xr:uid="{00000000-0005-0000-0000-0000E1130000}"/>
    <cellStyle name="Input 54" xfId="3899" xr:uid="{00000000-0005-0000-0000-0000E2130000}"/>
    <cellStyle name="Input 55" xfId="907" xr:uid="{00000000-0005-0000-0000-0000E3130000}"/>
    <cellStyle name="Input 56" xfId="3814" xr:uid="{00000000-0005-0000-0000-0000E4130000}"/>
    <cellStyle name="Input 57" xfId="4025" xr:uid="{00000000-0005-0000-0000-0000E5130000}"/>
    <cellStyle name="Input 58" xfId="1363" xr:uid="{00000000-0005-0000-0000-0000E6130000}"/>
    <cellStyle name="Input 59" xfId="3898" xr:uid="{00000000-0005-0000-0000-0000E7130000}"/>
    <cellStyle name="Input 6" xfId="990" xr:uid="{00000000-0005-0000-0000-0000E8130000}"/>
    <cellStyle name="Input 6 2" xfId="4126" xr:uid="{00000000-0005-0000-0000-0000E9130000}"/>
    <cellStyle name="Input 6 3" xfId="3342" xr:uid="{00000000-0005-0000-0000-0000EA130000}"/>
    <cellStyle name="Input 6 4" xfId="12047" xr:uid="{00000000-0005-0000-0000-0000E8130000}"/>
    <cellStyle name="Input 60" xfId="3968" xr:uid="{00000000-0005-0000-0000-0000EB130000}"/>
    <cellStyle name="Input 61" xfId="4426" xr:uid="{00000000-0005-0000-0000-0000EC130000}"/>
    <cellStyle name="Input 62" xfId="1327" xr:uid="{00000000-0005-0000-0000-0000ED130000}"/>
    <cellStyle name="Input 63" xfId="2306" xr:uid="{00000000-0005-0000-0000-0000EE130000}"/>
    <cellStyle name="Input 64" xfId="4438" xr:uid="{00000000-0005-0000-0000-0000EF130000}"/>
    <cellStyle name="Input 65" xfId="2811" xr:uid="{00000000-0005-0000-0000-0000F0130000}"/>
    <cellStyle name="Input 66" xfId="3815" xr:uid="{00000000-0005-0000-0000-0000F1130000}"/>
    <cellStyle name="Input 67" xfId="3609" xr:uid="{00000000-0005-0000-0000-0000F2130000}"/>
    <cellStyle name="Input 68" xfId="4499" xr:uid="{00000000-0005-0000-0000-0000F3130000}"/>
    <cellStyle name="Input 69" xfId="2341" xr:uid="{00000000-0005-0000-0000-0000F4130000}"/>
    <cellStyle name="Input 7" xfId="2316" xr:uid="{00000000-0005-0000-0000-0000F5130000}"/>
    <cellStyle name="Input 7 2" xfId="1010" xr:uid="{00000000-0005-0000-0000-0000F6130000}"/>
    <cellStyle name="Input 7 3" xfId="2704" xr:uid="{00000000-0005-0000-0000-0000F7130000}"/>
    <cellStyle name="Input 7 4" xfId="12095" xr:uid="{00000000-0005-0000-0000-0000F5130000}"/>
    <cellStyle name="Input 70" xfId="3900" xr:uid="{00000000-0005-0000-0000-0000F8130000}"/>
    <cellStyle name="Input 71" xfId="1180" xr:uid="{00000000-0005-0000-0000-0000F9130000}"/>
    <cellStyle name="Input 72" xfId="2776" xr:uid="{00000000-0005-0000-0000-0000FA130000}"/>
    <cellStyle name="Input 73" xfId="4186" xr:uid="{00000000-0005-0000-0000-0000FB130000}"/>
    <cellStyle name="Input 74" xfId="3695" xr:uid="{00000000-0005-0000-0000-0000FC130000}"/>
    <cellStyle name="Input 75" xfId="3504" xr:uid="{00000000-0005-0000-0000-0000FD130000}"/>
    <cellStyle name="Input 76" xfId="1238" xr:uid="{00000000-0005-0000-0000-0000FE130000}"/>
    <cellStyle name="Input 77" xfId="3642" xr:uid="{00000000-0005-0000-0000-0000FF130000}"/>
    <cellStyle name="Input 78" xfId="4395" xr:uid="{00000000-0005-0000-0000-000000140000}"/>
    <cellStyle name="Input 79" xfId="4439" xr:uid="{00000000-0005-0000-0000-000001140000}"/>
    <cellStyle name="Input 8" xfId="4525" xr:uid="{00000000-0005-0000-0000-000002140000}"/>
    <cellStyle name="Input 8 2" xfId="2158" xr:uid="{00000000-0005-0000-0000-000003140000}"/>
    <cellStyle name="Input 8 3" xfId="2746" xr:uid="{00000000-0005-0000-0000-000004140000}"/>
    <cellStyle name="Input 8 4" xfId="12133" xr:uid="{00000000-0005-0000-0000-000002140000}"/>
    <cellStyle name="Input 80" xfId="4322" xr:uid="{00000000-0005-0000-0000-000005140000}"/>
    <cellStyle name="Input 81" xfId="2674" xr:uid="{00000000-0005-0000-0000-000006140000}"/>
    <cellStyle name="Input 82" xfId="859" xr:uid="{00000000-0005-0000-0000-000007140000}"/>
    <cellStyle name="Input 83" xfId="3506" xr:uid="{00000000-0005-0000-0000-000008140000}"/>
    <cellStyle name="Input 84" xfId="4437" xr:uid="{00000000-0005-0000-0000-000009140000}"/>
    <cellStyle name="Input 85" xfId="4047" xr:uid="{00000000-0005-0000-0000-00000A140000}"/>
    <cellStyle name="Input 86" xfId="2854" xr:uid="{00000000-0005-0000-0000-00000B140000}"/>
    <cellStyle name="Input 87" xfId="4131" xr:uid="{00000000-0005-0000-0000-00000C140000}"/>
    <cellStyle name="Input 88" xfId="3969" xr:uid="{00000000-0005-0000-0000-00000D140000}"/>
    <cellStyle name="Input 89" xfId="2288" xr:uid="{00000000-0005-0000-0000-00000E140000}"/>
    <cellStyle name="Input 9" xfId="4529" xr:uid="{00000000-0005-0000-0000-00000F140000}"/>
    <cellStyle name="Input 9 2" xfId="789" xr:uid="{00000000-0005-0000-0000-000010140000}"/>
    <cellStyle name="Input 9 3" xfId="3816" xr:uid="{00000000-0005-0000-0000-000011140000}"/>
    <cellStyle name="Input 9 4" xfId="12132" xr:uid="{00000000-0005-0000-0000-00000F140000}"/>
    <cellStyle name="Input 90" xfId="4500" xr:uid="{00000000-0005-0000-0000-000012140000}"/>
    <cellStyle name="Input 91" xfId="1443" xr:uid="{00000000-0005-0000-0000-000013140000}"/>
    <cellStyle name="Input 92" xfId="1163" xr:uid="{00000000-0005-0000-0000-000014140000}"/>
    <cellStyle name="Input 93" xfId="1157" xr:uid="{00000000-0005-0000-0000-000015140000}"/>
    <cellStyle name="Input 94" xfId="4440" xr:uid="{00000000-0005-0000-0000-000016140000}"/>
    <cellStyle name="Input 95" xfId="3410" xr:uid="{00000000-0005-0000-0000-000017140000}"/>
    <cellStyle name="Input 96" xfId="4263" xr:uid="{00000000-0005-0000-0000-000018140000}"/>
    <cellStyle name="Input 97" xfId="3901" xr:uid="{00000000-0005-0000-0000-000019140000}"/>
    <cellStyle name="Input 98" xfId="4228" xr:uid="{00000000-0005-0000-0000-00001A140000}"/>
    <cellStyle name="Input 99" xfId="4288" xr:uid="{00000000-0005-0000-0000-00001B140000}"/>
    <cellStyle name="Input_31.12.2007 Przejście do MSR i konsolidacja" xfId="432" xr:uid="{00000000-0005-0000-0000-00001C140000}"/>
    <cellStyle name="Komórka połączona 2" xfId="433" xr:uid="{00000000-0005-0000-0000-00001D140000}"/>
    <cellStyle name="Komórka połączona 2 2" xfId="3970" xr:uid="{00000000-0005-0000-0000-00001E140000}"/>
    <cellStyle name="Komórka połączona 2 3" xfId="7294" xr:uid="{00000000-0005-0000-0000-00001F140000}"/>
    <cellStyle name="Komórka połączona 3" xfId="434" xr:uid="{00000000-0005-0000-0000-000020140000}"/>
    <cellStyle name="Komórka połączona 3 2" xfId="3126" xr:uid="{00000000-0005-0000-0000-000021140000}"/>
    <cellStyle name="Komórka połączona 3 2 2" xfId="3817" xr:uid="{00000000-0005-0000-0000-000022140000}"/>
    <cellStyle name="Komórka połączona 3 3" xfId="7295" xr:uid="{00000000-0005-0000-0000-000023140000}"/>
    <cellStyle name="Komórka połączona 4" xfId="435" xr:uid="{00000000-0005-0000-0000-000024140000}"/>
    <cellStyle name="Komórka połączona 4 2" xfId="3127" xr:uid="{00000000-0005-0000-0000-000025140000}"/>
    <cellStyle name="Komórka połączona 4 2 2" xfId="3902" xr:uid="{00000000-0005-0000-0000-000026140000}"/>
    <cellStyle name="Komórka połączona 4 3" xfId="7296" xr:uid="{00000000-0005-0000-0000-000027140000}"/>
    <cellStyle name="Komórka połączona 5" xfId="436" xr:uid="{00000000-0005-0000-0000-000028140000}"/>
    <cellStyle name="Komórka połączona 5 2" xfId="3128" xr:uid="{00000000-0005-0000-0000-000029140000}"/>
    <cellStyle name="Komórka połączona 5 2 2" xfId="2793" xr:uid="{00000000-0005-0000-0000-00002A140000}"/>
    <cellStyle name="Komórka połączona 5 3" xfId="7297" xr:uid="{00000000-0005-0000-0000-00002B140000}"/>
    <cellStyle name="Komórka połączona 6" xfId="989" xr:uid="{00000000-0005-0000-0000-00002C140000}"/>
    <cellStyle name="Komórka połączona 7" xfId="988" xr:uid="{00000000-0005-0000-0000-00002D140000}"/>
    <cellStyle name="Komórka połączona 8" xfId="7030" xr:uid="{00000000-0005-0000-0000-00002E140000}"/>
    <cellStyle name="Komórka zaznaczona 2" xfId="437" xr:uid="{00000000-0005-0000-0000-00002F140000}"/>
    <cellStyle name="Komórka zaznaczona 2 2" xfId="3972" xr:uid="{00000000-0005-0000-0000-000030140000}"/>
    <cellStyle name="Komórka zaznaczona 2 3" xfId="7298" xr:uid="{00000000-0005-0000-0000-000031140000}"/>
    <cellStyle name="Komórka zaznaczona 3" xfId="438" xr:uid="{00000000-0005-0000-0000-000032140000}"/>
    <cellStyle name="Komórka zaznaczona 3 2" xfId="3129" xr:uid="{00000000-0005-0000-0000-000033140000}"/>
    <cellStyle name="Komórka zaznaczona 3 2 2" xfId="3341" xr:uid="{00000000-0005-0000-0000-000034140000}"/>
    <cellStyle name="Komórka zaznaczona 3 3" xfId="7299" xr:uid="{00000000-0005-0000-0000-000035140000}"/>
    <cellStyle name="Komórka zaznaczona 4" xfId="439" xr:uid="{00000000-0005-0000-0000-000036140000}"/>
    <cellStyle name="Komórka zaznaczona 4 2" xfId="3130" xr:uid="{00000000-0005-0000-0000-000037140000}"/>
    <cellStyle name="Komórka zaznaczona 4 2 2" xfId="3903" xr:uid="{00000000-0005-0000-0000-000038140000}"/>
    <cellStyle name="Komórka zaznaczona 4 3" xfId="7300" xr:uid="{00000000-0005-0000-0000-000039140000}"/>
    <cellStyle name="Komórka zaznaczona 5" xfId="440" xr:uid="{00000000-0005-0000-0000-00003A140000}"/>
    <cellStyle name="Komórka zaznaczona 5 2" xfId="3131" xr:uid="{00000000-0005-0000-0000-00003B140000}"/>
    <cellStyle name="Komórka zaznaczona 5 2 2" xfId="1364" xr:uid="{00000000-0005-0000-0000-00003C140000}"/>
    <cellStyle name="Komórka zaznaczona 5 3" xfId="7301" xr:uid="{00000000-0005-0000-0000-00003D140000}"/>
    <cellStyle name="Komórka zaznaczona 6" xfId="986" xr:uid="{00000000-0005-0000-0000-00003E140000}"/>
    <cellStyle name="Komórka zaznaczona 7" xfId="985" xr:uid="{00000000-0005-0000-0000-00003F140000}"/>
    <cellStyle name="Komórka zaznaczona 8" xfId="7029" xr:uid="{00000000-0005-0000-0000-000040140000}"/>
    <cellStyle name="Linked Cell" xfId="441" xr:uid="{00000000-0005-0000-0000-000041140000}"/>
    <cellStyle name="Linked Cell 2" xfId="442" xr:uid="{00000000-0005-0000-0000-000042140000}"/>
    <cellStyle name="Linked Cell 2 2" xfId="3973" xr:uid="{00000000-0005-0000-0000-000043140000}"/>
    <cellStyle name="Linked Cell 2 3" xfId="7302" xr:uid="{00000000-0005-0000-0000-000044140000}"/>
    <cellStyle name="Linked Cell 3" xfId="4230" xr:uid="{00000000-0005-0000-0000-000045140000}"/>
    <cellStyle name="Linked Cell 4" xfId="3818" xr:uid="{00000000-0005-0000-0000-000046140000}"/>
    <cellStyle name="Linked Cell_powiązane - księgowość 122013" xfId="982" xr:uid="{00000000-0005-0000-0000-000047140000}"/>
    <cellStyle name="Migliaia 10" xfId="3408" xr:uid="{00000000-0005-0000-0000-000048140000}"/>
    <cellStyle name="Migliaia 2" xfId="4197" xr:uid="{00000000-0005-0000-0000-000049140000}"/>
    <cellStyle name="Migliaia 3" xfId="2768" xr:uid="{00000000-0005-0000-0000-00004A140000}"/>
    <cellStyle name="Migliaia 3 2" xfId="2244" xr:uid="{00000000-0005-0000-0000-00004B140000}"/>
    <cellStyle name="Migliaia 4" xfId="1423" xr:uid="{00000000-0005-0000-0000-00004C140000}"/>
    <cellStyle name="Migliaia 5" xfId="4442" xr:uid="{00000000-0005-0000-0000-00004D140000}"/>
    <cellStyle name="Migliaia 5 2" xfId="2881" xr:uid="{00000000-0005-0000-0000-00004E140000}"/>
    <cellStyle name="Migliaia 6" xfId="4231" xr:uid="{00000000-0005-0000-0000-00004F140000}"/>
    <cellStyle name="Migliaia 6 2" xfId="3974" xr:uid="{00000000-0005-0000-0000-000050140000}"/>
    <cellStyle name="Migliaia 7" xfId="2636" xr:uid="{00000000-0005-0000-0000-000051140000}"/>
    <cellStyle name="Migliaia 8" xfId="2321" xr:uid="{00000000-0005-0000-0000-000052140000}"/>
    <cellStyle name="Migliaia 8 2" xfId="2880" xr:uid="{00000000-0005-0000-0000-000053140000}"/>
    <cellStyle name="Migliaia 9" xfId="3904" xr:uid="{00000000-0005-0000-0000-000054140000}"/>
    <cellStyle name="Migliaia 9 2" xfId="2519" xr:uid="{00000000-0005-0000-0000-000055140000}"/>
    <cellStyle name="Millares 2" xfId="7303" xr:uid="{00000000-0005-0000-0000-000056140000}"/>
    <cellStyle name="Millares 3" xfId="7304" xr:uid="{00000000-0005-0000-0000-000057140000}"/>
    <cellStyle name="Millares 4" xfId="7305" xr:uid="{00000000-0005-0000-0000-000058140000}"/>
    <cellStyle name="Millares 5" xfId="7306" xr:uid="{00000000-0005-0000-0000-000059140000}"/>
    <cellStyle name="Millares 5 2" xfId="7307" xr:uid="{00000000-0005-0000-0000-00005A140000}"/>
    <cellStyle name="Moneda 10" xfId="7308" xr:uid="{00000000-0005-0000-0000-00005B140000}"/>
    <cellStyle name="Moneda 10 2" xfId="7309" xr:uid="{00000000-0005-0000-0000-00005C140000}"/>
    <cellStyle name="Moneda 10 2 2" xfId="7310" xr:uid="{00000000-0005-0000-0000-00005D140000}"/>
    <cellStyle name="Moneda 10 2 2 2" xfId="7311" xr:uid="{00000000-0005-0000-0000-00005E140000}"/>
    <cellStyle name="Moneda 10 2 2 2 2" xfId="7312" xr:uid="{00000000-0005-0000-0000-00005F140000}"/>
    <cellStyle name="Moneda 10 2 2 3" xfId="7313" xr:uid="{00000000-0005-0000-0000-000060140000}"/>
    <cellStyle name="Moneda 10 2 3" xfId="7314" xr:uid="{00000000-0005-0000-0000-000061140000}"/>
    <cellStyle name="Moneda 10 2 3 2" xfId="7315" xr:uid="{00000000-0005-0000-0000-000062140000}"/>
    <cellStyle name="Moneda 10 2 4" xfId="7316" xr:uid="{00000000-0005-0000-0000-000063140000}"/>
    <cellStyle name="Moneda 10 3" xfId="7317" xr:uid="{00000000-0005-0000-0000-000064140000}"/>
    <cellStyle name="Moneda 10 3 2" xfId="7318" xr:uid="{00000000-0005-0000-0000-000065140000}"/>
    <cellStyle name="Moneda 10 3 2 2" xfId="7319" xr:uid="{00000000-0005-0000-0000-000066140000}"/>
    <cellStyle name="Moneda 10 3 2 2 2" xfId="7320" xr:uid="{00000000-0005-0000-0000-000067140000}"/>
    <cellStyle name="Moneda 10 3 2 3" xfId="7321" xr:uid="{00000000-0005-0000-0000-000068140000}"/>
    <cellStyle name="Moneda 10 3 3" xfId="7322" xr:uid="{00000000-0005-0000-0000-000069140000}"/>
    <cellStyle name="Moneda 10 3 3 2" xfId="7323" xr:uid="{00000000-0005-0000-0000-00006A140000}"/>
    <cellStyle name="Moneda 10 3 4" xfId="7324" xr:uid="{00000000-0005-0000-0000-00006B140000}"/>
    <cellStyle name="Moneda 10 4" xfId="7325" xr:uid="{00000000-0005-0000-0000-00006C140000}"/>
    <cellStyle name="Moneda 10 4 2" xfId="7326" xr:uid="{00000000-0005-0000-0000-00006D140000}"/>
    <cellStyle name="Moneda 10 4 2 2" xfId="7327" xr:uid="{00000000-0005-0000-0000-00006E140000}"/>
    <cellStyle name="Moneda 10 4 3" xfId="7328" xr:uid="{00000000-0005-0000-0000-00006F140000}"/>
    <cellStyle name="Moneda 10 5" xfId="7329" xr:uid="{00000000-0005-0000-0000-000070140000}"/>
    <cellStyle name="Moneda 10 5 2" xfId="7330" xr:uid="{00000000-0005-0000-0000-000071140000}"/>
    <cellStyle name="Moneda 10 6" xfId="7331" xr:uid="{00000000-0005-0000-0000-000072140000}"/>
    <cellStyle name="Moneda 11" xfId="7332" xr:uid="{00000000-0005-0000-0000-000073140000}"/>
    <cellStyle name="Moneda 11 2" xfId="7333" xr:uid="{00000000-0005-0000-0000-000074140000}"/>
    <cellStyle name="Moneda 11 2 2" xfId="7334" xr:uid="{00000000-0005-0000-0000-000075140000}"/>
    <cellStyle name="Moneda 11 2 2 2" xfId="7335" xr:uid="{00000000-0005-0000-0000-000076140000}"/>
    <cellStyle name="Moneda 11 2 2 2 2" xfId="7336" xr:uid="{00000000-0005-0000-0000-000077140000}"/>
    <cellStyle name="Moneda 11 2 2 2 2 2" xfId="7337" xr:uid="{00000000-0005-0000-0000-000078140000}"/>
    <cellStyle name="Moneda 11 2 2 2 3" xfId="7338" xr:uid="{00000000-0005-0000-0000-000079140000}"/>
    <cellStyle name="Moneda 11 2 2 3" xfId="7339" xr:uid="{00000000-0005-0000-0000-00007A140000}"/>
    <cellStyle name="Moneda 11 2 2 3 2" xfId="7340" xr:uid="{00000000-0005-0000-0000-00007B140000}"/>
    <cellStyle name="Moneda 11 2 2 4" xfId="7341" xr:uid="{00000000-0005-0000-0000-00007C140000}"/>
    <cellStyle name="Moneda 11 2 3" xfId="7342" xr:uid="{00000000-0005-0000-0000-00007D140000}"/>
    <cellStyle name="Moneda 11 2 3 2" xfId="7343" xr:uid="{00000000-0005-0000-0000-00007E140000}"/>
    <cellStyle name="Moneda 11 2 3 2 2" xfId="7344" xr:uid="{00000000-0005-0000-0000-00007F140000}"/>
    <cellStyle name="Moneda 11 2 3 3" xfId="7345" xr:uid="{00000000-0005-0000-0000-000080140000}"/>
    <cellStyle name="Moneda 11 2 4" xfId="7346" xr:uid="{00000000-0005-0000-0000-000081140000}"/>
    <cellStyle name="Moneda 11 2 4 2" xfId="7347" xr:uid="{00000000-0005-0000-0000-000082140000}"/>
    <cellStyle name="Moneda 11 2 5" xfId="7348" xr:uid="{00000000-0005-0000-0000-000083140000}"/>
    <cellStyle name="Moneda 11 3" xfId="7349" xr:uid="{00000000-0005-0000-0000-000084140000}"/>
    <cellStyle name="Moneda 11 3 2" xfId="7350" xr:uid="{00000000-0005-0000-0000-000085140000}"/>
    <cellStyle name="Moneda 11 3 2 2" xfId="7351" xr:uid="{00000000-0005-0000-0000-000086140000}"/>
    <cellStyle name="Moneda 11 3 2 2 2" xfId="7352" xr:uid="{00000000-0005-0000-0000-000087140000}"/>
    <cellStyle name="Moneda 11 3 2 2 2 2" xfId="7353" xr:uid="{00000000-0005-0000-0000-000088140000}"/>
    <cellStyle name="Moneda 11 3 2 2 3" xfId="7354" xr:uid="{00000000-0005-0000-0000-000089140000}"/>
    <cellStyle name="Moneda 11 3 2 3" xfId="7355" xr:uid="{00000000-0005-0000-0000-00008A140000}"/>
    <cellStyle name="Moneda 11 3 2 3 2" xfId="7356" xr:uid="{00000000-0005-0000-0000-00008B140000}"/>
    <cellStyle name="Moneda 11 3 2 4" xfId="7357" xr:uid="{00000000-0005-0000-0000-00008C140000}"/>
    <cellStyle name="Moneda 11 3 3" xfId="7358" xr:uid="{00000000-0005-0000-0000-00008D140000}"/>
    <cellStyle name="Moneda 11 3 3 2" xfId="7359" xr:uid="{00000000-0005-0000-0000-00008E140000}"/>
    <cellStyle name="Moneda 11 3 3 2 2" xfId="7360" xr:uid="{00000000-0005-0000-0000-00008F140000}"/>
    <cellStyle name="Moneda 11 3 3 3" xfId="7361" xr:uid="{00000000-0005-0000-0000-000090140000}"/>
    <cellStyle name="Moneda 11 3 4" xfId="7362" xr:uid="{00000000-0005-0000-0000-000091140000}"/>
    <cellStyle name="Moneda 11 3 4 2" xfId="7363" xr:uid="{00000000-0005-0000-0000-000092140000}"/>
    <cellStyle name="Moneda 11 3 5" xfId="7364" xr:uid="{00000000-0005-0000-0000-000093140000}"/>
    <cellStyle name="Moneda 11 4" xfId="7365" xr:uid="{00000000-0005-0000-0000-000094140000}"/>
    <cellStyle name="Moneda 11 4 2" xfId="7366" xr:uid="{00000000-0005-0000-0000-000095140000}"/>
    <cellStyle name="Moneda 11 4 2 2" xfId="7367" xr:uid="{00000000-0005-0000-0000-000096140000}"/>
    <cellStyle name="Moneda 11 4 2 2 2" xfId="7368" xr:uid="{00000000-0005-0000-0000-000097140000}"/>
    <cellStyle name="Moneda 11 4 2 3" xfId="7369" xr:uid="{00000000-0005-0000-0000-000098140000}"/>
    <cellStyle name="Moneda 11 4 3" xfId="7370" xr:uid="{00000000-0005-0000-0000-000099140000}"/>
    <cellStyle name="Moneda 11 4 3 2" xfId="7371" xr:uid="{00000000-0005-0000-0000-00009A140000}"/>
    <cellStyle name="Moneda 11 4 4" xfId="7372" xr:uid="{00000000-0005-0000-0000-00009B140000}"/>
    <cellStyle name="Moneda 11 5" xfId="7373" xr:uid="{00000000-0005-0000-0000-00009C140000}"/>
    <cellStyle name="Moneda 11 5 2" xfId="7374" xr:uid="{00000000-0005-0000-0000-00009D140000}"/>
    <cellStyle name="Moneda 11 5 2 2" xfId="7375" xr:uid="{00000000-0005-0000-0000-00009E140000}"/>
    <cellStyle name="Moneda 11 5 3" xfId="7376" xr:uid="{00000000-0005-0000-0000-00009F140000}"/>
    <cellStyle name="Moneda 11 6" xfId="7377" xr:uid="{00000000-0005-0000-0000-0000A0140000}"/>
    <cellStyle name="Moneda 11 6 2" xfId="7378" xr:uid="{00000000-0005-0000-0000-0000A1140000}"/>
    <cellStyle name="Moneda 11 7" xfId="7379" xr:uid="{00000000-0005-0000-0000-0000A2140000}"/>
    <cellStyle name="Moneda 12" xfId="7380" xr:uid="{00000000-0005-0000-0000-0000A3140000}"/>
    <cellStyle name="Moneda 12 2" xfId="7381" xr:uid="{00000000-0005-0000-0000-0000A4140000}"/>
    <cellStyle name="Moneda 12 2 2" xfId="7382" xr:uid="{00000000-0005-0000-0000-0000A5140000}"/>
    <cellStyle name="Moneda 12 2 2 2" xfId="7383" xr:uid="{00000000-0005-0000-0000-0000A6140000}"/>
    <cellStyle name="Moneda 12 2 2 2 2" xfId="7384" xr:uid="{00000000-0005-0000-0000-0000A7140000}"/>
    <cellStyle name="Moneda 12 2 2 3" xfId="7385" xr:uid="{00000000-0005-0000-0000-0000A8140000}"/>
    <cellStyle name="Moneda 12 2 3" xfId="7386" xr:uid="{00000000-0005-0000-0000-0000A9140000}"/>
    <cellStyle name="Moneda 12 2 3 2" xfId="7387" xr:uid="{00000000-0005-0000-0000-0000AA140000}"/>
    <cellStyle name="Moneda 12 2 4" xfId="7388" xr:uid="{00000000-0005-0000-0000-0000AB140000}"/>
    <cellStyle name="Moneda 12 3" xfId="7389" xr:uid="{00000000-0005-0000-0000-0000AC140000}"/>
    <cellStyle name="Moneda 12 3 2" xfId="7390" xr:uid="{00000000-0005-0000-0000-0000AD140000}"/>
    <cellStyle name="Moneda 12 3 2 2" xfId="7391" xr:uid="{00000000-0005-0000-0000-0000AE140000}"/>
    <cellStyle name="Moneda 12 3 2 2 2" xfId="7392" xr:uid="{00000000-0005-0000-0000-0000AF140000}"/>
    <cellStyle name="Moneda 12 3 2 3" xfId="7393" xr:uid="{00000000-0005-0000-0000-0000B0140000}"/>
    <cellStyle name="Moneda 12 3 3" xfId="7394" xr:uid="{00000000-0005-0000-0000-0000B1140000}"/>
    <cellStyle name="Moneda 12 3 3 2" xfId="7395" xr:uid="{00000000-0005-0000-0000-0000B2140000}"/>
    <cellStyle name="Moneda 12 3 4" xfId="7396" xr:uid="{00000000-0005-0000-0000-0000B3140000}"/>
    <cellStyle name="Moneda 12 4" xfId="7397" xr:uid="{00000000-0005-0000-0000-0000B4140000}"/>
    <cellStyle name="Moneda 12 4 2" xfId="7398" xr:uid="{00000000-0005-0000-0000-0000B5140000}"/>
    <cellStyle name="Moneda 12 4 2 2" xfId="7399" xr:uid="{00000000-0005-0000-0000-0000B6140000}"/>
    <cellStyle name="Moneda 12 4 3" xfId="7400" xr:uid="{00000000-0005-0000-0000-0000B7140000}"/>
    <cellStyle name="Moneda 12 5" xfId="7401" xr:uid="{00000000-0005-0000-0000-0000B8140000}"/>
    <cellStyle name="Moneda 12 5 2" xfId="7402" xr:uid="{00000000-0005-0000-0000-0000B9140000}"/>
    <cellStyle name="Moneda 12 6" xfId="7403" xr:uid="{00000000-0005-0000-0000-0000BA140000}"/>
    <cellStyle name="Moneda 2" xfId="7404" xr:uid="{00000000-0005-0000-0000-0000BB140000}"/>
    <cellStyle name="Moneda 2 2" xfId="7405" xr:uid="{00000000-0005-0000-0000-0000BC140000}"/>
    <cellStyle name="Moneda 2 2 10" xfId="7406" xr:uid="{00000000-0005-0000-0000-0000BD140000}"/>
    <cellStyle name="Moneda 2 2 10 2" xfId="7407" xr:uid="{00000000-0005-0000-0000-0000BE140000}"/>
    <cellStyle name="Moneda 2 2 11" xfId="7408" xr:uid="{00000000-0005-0000-0000-0000BF140000}"/>
    <cellStyle name="Moneda 2 2 2" xfId="7409" xr:uid="{00000000-0005-0000-0000-0000C0140000}"/>
    <cellStyle name="Moneda 2 2 2 2" xfId="7410" xr:uid="{00000000-0005-0000-0000-0000C1140000}"/>
    <cellStyle name="Moneda 2 2 2 2 2" xfId="7411" xr:uid="{00000000-0005-0000-0000-0000C2140000}"/>
    <cellStyle name="Moneda 2 2 2 2 2 2" xfId="7412" xr:uid="{00000000-0005-0000-0000-0000C3140000}"/>
    <cellStyle name="Moneda 2 2 2 2 2 2 2" xfId="7413" xr:uid="{00000000-0005-0000-0000-0000C4140000}"/>
    <cellStyle name="Moneda 2 2 2 2 2 2 2 2" xfId="7414" xr:uid="{00000000-0005-0000-0000-0000C5140000}"/>
    <cellStyle name="Moneda 2 2 2 2 2 2 3" xfId="7415" xr:uid="{00000000-0005-0000-0000-0000C6140000}"/>
    <cellStyle name="Moneda 2 2 2 2 2 3" xfId="7416" xr:uid="{00000000-0005-0000-0000-0000C7140000}"/>
    <cellStyle name="Moneda 2 2 2 2 2 3 2" xfId="7417" xr:uid="{00000000-0005-0000-0000-0000C8140000}"/>
    <cellStyle name="Moneda 2 2 2 2 2 4" xfId="7418" xr:uid="{00000000-0005-0000-0000-0000C9140000}"/>
    <cellStyle name="Moneda 2 2 2 2 3" xfId="7419" xr:uid="{00000000-0005-0000-0000-0000CA140000}"/>
    <cellStyle name="Moneda 2 2 2 2 3 2" xfId="7420" xr:uid="{00000000-0005-0000-0000-0000CB140000}"/>
    <cellStyle name="Moneda 2 2 2 2 3 2 2" xfId="7421" xr:uid="{00000000-0005-0000-0000-0000CC140000}"/>
    <cellStyle name="Moneda 2 2 2 2 3 3" xfId="7422" xr:uid="{00000000-0005-0000-0000-0000CD140000}"/>
    <cellStyle name="Moneda 2 2 2 2 4" xfId="7423" xr:uid="{00000000-0005-0000-0000-0000CE140000}"/>
    <cellStyle name="Moneda 2 2 2 2 4 2" xfId="7424" xr:uid="{00000000-0005-0000-0000-0000CF140000}"/>
    <cellStyle name="Moneda 2 2 2 2 5" xfId="7425" xr:uid="{00000000-0005-0000-0000-0000D0140000}"/>
    <cellStyle name="Moneda 2 2 2 3" xfId="7426" xr:uid="{00000000-0005-0000-0000-0000D1140000}"/>
    <cellStyle name="Moneda 2 2 2 3 2" xfId="7427" xr:uid="{00000000-0005-0000-0000-0000D2140000}"/>
    <cellStyle name="Moneda 2 2 2 3 2 2" xfId="7428" xr:uid="{00000000-0005-0000-0000-0000D3140000}"/>
    <cellStyle name="Moneda 2 2 2 3 2 2 2" xfId="7429" xr:uid="{00000000-0005-0000-0000-0000D4140000}"/>
    <cellStyle name="Moneda 2 2 2 3 2 2 2 2" xfId="7430" xr:uid="{00000000-0005-0000-0000-0000D5140000}"/>
    <cellStyle name="Moneda 2 2 2 3 2 2 3" xfId="7431" xr:uid="{00000000-0005-0000-0000-0000D6140000}"/>
    <cellStyle name="Moneda 2 2 2 3 2 3" xfId="7432" xr:uid="{00000000-0005-0000-0000-0000D7140000}"/>
    <cellStyle name="Moneda 2 2 2 3 2 3 2" xfId="7433" xr:uid="{00000000-0005-0000-0000-0000D8140000}"/>
    <cellStyle name="Moneda 2 2 2 3 2 4" xfId="7434" xr:uid="{00000000-0005-0000-0000-0000D9140000}"/>
    <cellStyle name="Moneda 2 2 2 3 3" xfId="7435" xr:uid="{00000000-0005-0000-0000-0000DA140000}"/>
    <cellStyle name="Moneda 2 2 2 3 3 2" xfId="7436" xr:uid="{00000000-0005-0000-0000-0000DB140000}"/>
    <cellStyle name="Moneda 2 2 2 3 3 2 2" xfId="7437" xr:uid="{00000000-0005-0000-0000-0000DC140000}"/>
    <cellStyle name="Moneda 2 2 2 3 3 3" xfId="7438" xr:uid="{00000000-0005-0000-0000-0000DD140000}"/>
    <cellStyle name="Moneda 2 2 2 3 4" xfId="7439" xr:uid="{00000000-0005-0000-0000-0000DE140000}"/>
    <cellStyle name="Moneda 2 2 2 3 4 2" xfId="7440" xr:uid="{00000000-0005-0000-0000-0000DF140000}"/>
    <cellStyle name="Moneda 2 2 2 3 5" xfId="7441" xr:uid="{00000000-0005-0000-0000-0000E0140000}"/>
    <cellStyle name="Moneda 2 2 2 4" xfId="7442" xr:uid="{00000000-0005-0000-0000-0000E1140000}"/>
    <cellStyle name="Moneda 2 2 2 4 2" xfId="7443" xr:uid="{00000000-0005-0000-0000-0000E2140000}"/>
    <cellStyle name="Moneda 2 2 2 4 2 2" xfId="7444" xr:uid="{00000000-0005-0000-0000-0000E3140000}"/>
    <cellStyle name="Moneda 2 2 2 4 2 2 2" xfId="7445" xr:uid="{00000000-0005-0000-0000-0000E4140000}"/>
    <cellStyle name="Moneda 2 2 2 4 2 3" xfId="7446" xr:uid="{00000000-0005-0000-0000-0000E5140000}"/>
    <cellStyle name="Moneda 2 2 2 4 3" xfId="7447" xr:uid="{00000000-0005-0000-0000-0000E6140000}"/>
    <cellStyle name="Moneda 2 2 2 4 3 2" xfId="7448" xr:uid="{00000000-0005-0000-0000-0000E7140000}"/>
    <cellStyle name="Moneda 2 2 2 4 4" xfId="7449" xr:uid="{00000000-0005-0000-0000-0000E8140000}"/>
    <cellStyle name="Moneda 2 2 2 5" xfId="7450" xr:uid="{00000000-0005-0000-0000-0000E9140000}"/>
    <cellStyle name="Moneda 2 2 2 5 2" xfId="7451" xr:uid="{00000000-0005-0000-0000-0000EA140000}"/>
    <cellStyle name="Moneda 2 2 2 5 2 2" xfId="7452" xr:uid="{00000000-0005-0000-0000-0000EB140000}"/>
    <cellStyle name="Moneda 2 2 2 5 3" xfId="7453" xr:uid="{00000000-0005-0000-0000-0000EC140000}"/>
    <cellStyle name="Moneda 2 2 2 6" xfId="7454" xr:uid="{00000000-0005-0000-0000-0000ED140000}"/>
    <cellStyle name="Moneda 2 2 2 6 2" xfId="7455" xr:uid="{00000000-0005-0000-0000-0000EE140000}"/>
    <cellStyle name="Moneda 2 2 2 7" xfId="7456" xr:uid="{00000000-0005-0000-0000-0000EF140000}"/>
    <cellStyle name="Moneda 2 2 3" xfId="7457" xr:uid="{00000000-0005-0000-0000-0000F0140000}"/>
    <cellStyle name="Moneda 2 2 3 2" xfId="7458" xr:uid="{00000000-0005-0000-0000-0000F1140000}"/>
    <cellStyle name="Moneda 2 2 3 2 2" xfId="7459" xr:uid="{00000000-0005-0000-0000-0000F2140000}"/>
    <cellStyle name="Moneda 2 2 3 2 2 2" xfId="7460" xr:uid="{00000000-0005-0000-0000-0000F3140000}"/>
    <cellStyle name="Moneda 2 2 3 2 2 2 2" xfId="7461" xr:uid="{00000000-0005-0000-0000-0000F4140000}"/>
    <cellStyle name="Moneda 2 2 3 2 2 2 2 2" xfId="7462" xr:uid="{00000000-0005-0000-0000-0000F5140000}"/>
    <cellStyle name="Moneda 2 2 3 2 2 2 3" xfId="7463" xr:uid="{00000000-0005-0000-0000-0000F6140000}"/>
    <cellStyle name="Moneda 2 2 3 2 2 3" xfId="7464" xr:uid="{00000000-0005-0000-0000-0000F7140000}"/>
    <cellStyle name="Moneda 2 2 3 2 2 3 2" xfId="7465" xr:uid="{00000000-0005-0000-0000-0000F8140000}"/>
    <cellStyle name="Moneda 2 2 3 2 2 4" xfId="7466" xr:uid="{00000000-0005-0000-0000-0000F9140000}"/>
    <cellStyle name="Moneda 2 2 3 2 3" xfId="7467" xr:uid="{00000000-0005-0000-0000-0000FA140000}"/>
    <cellStyle name="Moneda 2 2 3 2 3 2" xfId="7468" xr:uid="{00000000-0005-0000-0000-0000FB140000}"/>
    <cellStyle name="Moneda 2 2 3 2 3 2 2" xfId="7469" xr:uid="{00000000-0005-0000-0000-0000FC140000}"/>
    <cellStyle name="Moneda 2 2 3 2 3 3" xfId="7470" xr:uid="{00000000-0005-0000-0000-0000FD140000}"/>
    <cellStyle name="Moneda 2 2 3 2 4" xfId="7471" xr:uid="{00000000-0005-0000-0000-0000FE140000}"/>
    <cellStyle name="Moneda 2 2 3 2 4 2" xfId="7472" xr:uid="{00000000-0005-0000-0000-0000FF140000}"/>
    <cellStyle name="Moneda 2 2 3 2 5" xfId="7473" xr:uid="{00000000-0005-0000-0000-000000150000}"/>
    <cellStyle name="Moneda 2 2 3 3" xfId="7474" xr:uid="{00000000-0005-0000-0000-000001150000}"/>
    <cellStyle name="Moneda 2 2 3 3 2" xfId="7475" xr:uid="{00000000-0005-0000-0000-000002150000}"/>
    <cellStyle name="Moneda 2 2 3 3 2 2" xfId="7476" xr:uid="{00000000-0005-0000-0000-000003150000}"/>
    <cellStyle name="Moneda 2 2 3 3 2 2 2" xfId="7477" xr:uid="{00000000-0005-0000-0000-000004150000}"/>
    <cellStyle name="Moneda 2 2 3 3 2 2 2 2" xfId="7478" xr:uid="{00000000-0005-0000-0000-000005150000}"/>
    <cellStyle name="Moneda 2 2 3 3 2 2 3" xfId="7479" xr:uid="{00000000-0005-0000-0000-000006150000}"/>
    <cellStyle name="Moneda 2 2 3 3 2 3" xfId="7480" xr:uid="{00000000-0005-0000-0000-000007150000}"/>
    <cellStyle name="Moneda 2 2 3 3 2 3 2" xfId="7481" xr:uid="{00000000-0005-0000-0000-000008150000}"/>
    <cellStyle name="Moneda 2 2 3 3 2 4" xfId="7482" xr:uid="{00000000-0005-0000-0000-000009150000}"/>
    <cellStyle name="Moneda 2 2 3 3 3" xfId="7483" xr:uid="{00000000-0005-0000-0000-00000A150000}"/>
    <cellStyle name="Moneda 2 2 3 3 3 2" xfId="7484" xr:uid="{00000000-0005-0000-0000-00000B150000}"/>
    <cellStyle name="Moneda 2 2 3 3 3 2 2" xfId="7485" xr:uid="{00000000-0005-0000-0000-00000C150000}"/>
    <cellStyle name="Moneda 2 2 3 3 3 3" xfId="7486" xr:uid="{00000000-0005-0000-0000-00000D150000}"/>
    <cellStyle name="Moneda 2 2 3 3 4" xfId="7487" xr:uid="{00000000-0005-0000-0000-00000E150000}"/>
    <cellStyle name="Moneda 2 2 3 3 4 2" xfId="7488" xr:uid="{00000000-0005-0000-0000-00000F150000}"/>
    <cellStyle name="Moneda 2 2 3 3 5" xfId="7489" xr:uid="{00000000-0005-0000-0000-000010150000}"/>
    <cellStyle name="Moneda 2 2 3 4" xfId="7490" xr:uid="{00000000-0005-0000-0000-000011150000}"/>
    <cellStyle name="Moneda 2 2 3 4 2" xfId="7491" xr:uid="{00000000-0005-0000-0000-000012150000}"/>
    <cellStyle name="Moneda 2 2 3 4 2 2" xfId="7492" xr:uid="{00000000-0005-0000-0000-000013150000}"/>
    <cellStyle name="Moneda 2 2 3 4 2 2 2" xfId="7493" xr:uid="{00000000-0005-0000-0000-000014150000}"/>
    <cellStyle name="Moneda 2 2 3 4 2 3" xfId="7494" xr:uid="{00000000-0005-0000-0000-000015150000}"/>
    <cellStyle name="Moneda 2 2 3 4 3" xfId="7495" xr:uid="{00000000-0005-0000-0000-000016150000}"/>
    <cellStyle name="Moneda 2 2 3 4 3 2" xfId="7496" xr:uid="{00000000-0005-0000-0000-000017150000}"/>
    <cellStyle name="Moneda 2 2 3 4 4" xfId="7497" xr:uid="{00000000-0005-0000-0000-000018150000}"/>
    <cellStyle name="Moneda 2 2 3 5" xfId="7498" xr:uid="{00000000-0005-0000-0000-000019150000}"/>
    <cellStyle name="Moneda 2 2 3 5 2" xfId="7499" xr:uid="{00000000-0005-0000-0000-00001A150000}"/>
    <cellStyle name="Moneda 2 2 3 5 2 2" xfId="7500" xr:uid="{00000000-0005-0000-0000-00001B150000}"/>
    <cellStyle name="Moneda 2 2 3 5 3" xfId="7501" xr:uid="{00000000-0005-0000-0000-00001C150000}"/>
    <cellStyle name="Moneda 2 2 3 6" xfId="7502" xr:uid="{00000000-0005-0000-0000-00001D150000}"/>
    <cellStyle name="Moneda 2 2 3 6 2" xfId="7503" xr:uid="{00000000-0005-0000-0000-00001E150000}"/>
    <cellStyle name="Moneda 2 2 3 7" xfId="7504" xr:uid="{00000000-0005-0000-0000-00001F150000}"/>
    <cellStyle name="Moneda 2 2 4" xfId="7505" xr:uid="{00000000-0005-0000-0000-000020150000}"/>
    <cellStyle name="Moneda 2 2 4 2" xfId="7506" xr:uid="{00000000-0005-0000-0000-000021150000}"/>
    <cellStyle name="Moneda 2 2 4 2 2" xfId="7507" xr:uid="{00000000-0005-0000-0000-000022150000}"/>
    <cellStyle name="Moneda 2 2 4 2 2 2" xfId="7508" xr:uid="{00000000-0005-0000-0000-000023150000}"/>
    <cellStyle name="Moneda 2 2 4 2 2 2 2" xfId="7509" xr:uid="{00000000-0005-0000-0000-000024150000}"/>
    <cellStyle name="Moneda 2 2 4 2 2 2 2 2" xfId="7510" xr:uid="{00000000-0005-0000-0000-000025150000}"/>
    <cellStyle name="Moneda 2 2 4 2 2 2 3" xfId="7511" xr:uid="{00000000-0005-0000-0000-000026150000}"/>
    <cellStyle name="Moneda 2 2 4 2 2 3" xfId="7512" xr:uid="{00000000-0005-0000-0000-000027150000}"/>
    <cellStyle name="Moneda 2 2 4 2 2 3 2" xfId="7513" xr:uid="{00000000-0005-0000-0000-000028150000}"/>
    <cellStyle name="Moneda 2 2 4 2 2 4" xfId="7514" xr:uid="{00000000-0005-0000-0000-000029150000}"/>
    <cellStyle name="Moneda 2 2 4 2 3" xfId="7515" xr:uid="{00000000-0005-0000-0000-00002A150000}"/>
    <cellStyle name="Moneda 2 2 4 2 3 2" xfId="7516" xr:uid="{00000000-0005-0000-0000-00002B150000}"/>
    <cellStyle name="Moneda 2 2 4 2 3 2 2" xfId="7517" xr:uid="{00000000-0005-0000-0000-00002C150000}"/>
    <cellStyle name="Moneda 2 2 4 2 3 3" xfId="7518" xr:uid="{00000000-0005-0000-0000-00002D150000}"/>
    <cellStyle name="Moneda 2 2 4 2 4" xfId="7519" xr:uid="{00000000-0005-0000-0000-00002E150000}"/>
    <cellStyle name="Moneda 2 2 4 2 4 2" xfId="7520" xr:uid="{00000000-0005-0000-0000-00002F150000}"/>
    <cellStyle name="Moneda 2 2 4 2 5" xfId="7521" xr:uid="{00000000-0005-0000-0000-000030150000}"/>
    <cellStyle name="Moneda 2 2 4 3" xfId="7522" xr:uid="{00000000-0005-0000-0000-000031150000}"/>
    <cellStyle name="Moneda 2 2 4 3 2" xfId="7523" xr:uid="{00000000-0005-0000-0000-000032150000}"/>
    <cellStyle name="Moneda 2 2 4 3 2 2" xfId="7524" xr:uid="{00000000-0005-0000-0000-000033150000}"/>
    <cellStyle name="Moneda 2 2 4 3 2 2 2" xfId="7525" xr:uid="{00000000-0005-0000-0000-000034150000}"/>
    <cellStyle name="Moneda 2 2 4 3 2 2 2 2" xfId="7526" xr:uid="{00000000-0005-0000-0000-000035150000}"/>
    <cellStyle name="Moneda 2 2 4 3 2 2 3" xfId="7527" xr:uid="{00000000-0005-0000-0000-000036150000}"/>
    <cellStyle name="Moneda 2 2 4 3 2 3" xfId="7528" xr:uid="{00000000-0005-0000-0000-000037150000}"/>
    <cellStyle name="Moneda 2 2 4 3 2 3 2" xfId="7529" xr:uid="{00000000-0005-0000-0000-000038150000}"/>
    <cellStyle name="Moneda 2 2 4 3 2 4" xfId="7530" xr:uid="{00000000-0005-0000-0000-000039150000}"/>
    <cellStyle name="Moneda 2 2 4 3 3" xfId="7531" xr:uid="{00000000-0005-0000-0000-00003A150000}"/>
    <cellStyle name="Moneda 2 2 4 3 3 2" xfId="7532" xr:uid="{00000000-0005-0000-0000-00003B150000}"/>
    <cellStyle name="Moneda 2 2 4 3 3 2 2" xfId="7533" xr:uid="{00000000-0005-0000-0000-00003C150000}"/>
    <cellStyle name="Moneda 2 2 4 3 3 3" xfId="7534" xr:uid="{00000000-0005-0000-0000-00003D150000}"/>
    <cellStyle name="Moneda 2 2 4 3 4" xfId="7535" xr:uid="{00000000-0005-0000-0000-00003E150000}"/>
    <cellStyle name="Moneda 2 2 4 3 4 2" xfId="7536" xr:uid="{00000000-0005-0000-0000-00003F150000}"/>
    <cellStyle name="Moneda 2 2 4 3 5" xfId="7537" xr:uid="{00000000-0005-0000-0000-000040150000}"/>
    <cellStyle name="Moneda 2 2 4 4" xfId="7538" xr:uid="{00000000-0005-0000-0000-000041150000}"/>
    <cellStyle name="Moneda 2 2 4 4 2" xfId="7539" xr:uid="{00000000-0005-0000-0000-000042150000}"/>
    <cellStyle name="Moneda 2 2 4 4 2 2" xfId="7540" xr:uid="{00000000-0005-0000-0000-000043150000}"/>
    <cellStyle name="Moneda 2 2 4 4 2 2 2" xfId="7541" xr:uid="{00000000-0005-0000-0000-000044150000}"/>
    <cellStyle name="Moneda 2 2 4 4 2 3" xfId="7542" xr:uid="{00000000-0005-0000-0000-000045150000}"/>
    <cellStyle name="Moneda 2 2 4 4 3" xfId="7543" xr:uid="{00000000-0005-0000-0000-000046150000}"/>
    <cellStyle name="Moneda 2 2 4 4 3 2" xfId="7544" xr:uid="{00000000-0005-0000-0000-000047150000}"/>
    <cellStyle name="Moneda 2 2 4 4 4" xfId="7545" xr:uid="{00000000-0005-0000-0000-000048150000}"/>
    <cellStyle name="Moneda 2 2 4 5" xfId="7546" xr:uid="{00000000-0005-0000-0000-000049150000}"/>
    <cellStyle name="Moneda 2 2 4 5 2" xfId="7547" xr:uid="{00000000-0005-0000-0000-00004A150000}"/>
    <cellStyle name="Moneda 2 2 4 5 2 2" xfId="7548" xr:uid="{00000000-0005-0000-0000-00004B150000}"/>
    <cellStyle name="Moneda 2 2 4 5 3" xfId="7549" xr:uid="{00000000-0005-0000-0000-00004C150000}"/>
    <cellStyle name="Moneda 2 2 4 6" xfId="7550" xr:uid="{00000000-0005-0000-0000-00004D150000}"/>
    <cellStyle name="Moneda 2 2 4 6 2" xfId="7551" xr:uid="{00000000-0005-0000-0000-00004E150000}"/>
    <cellStyle name="Moneda 2 2 4 7" xfId="7552" xr:uid="{00000000-0005-0000-0000-00004F150000}"/>
    <cellStyle name="Moneda 2 2 5" xfId="7553" xr:uid="{00000000-0005-0000-0000-000050150000}"/>
    <cellStyle name="Moneda 2 2 5 2" xfId="7554" xr:uid="{00000000-0005-0000-0000-000051150000}"/>
    <cellStyle name="Moneda 2 2 5 2 2" xfId="7555" xr:uid="{00000000-0005-0000-0000-000052150000}"/>
    <cellStyle name="Moneda 2 2 5 2 2 2" xfId="7556" xr:uid="{00000000-0005-0000-0000-000053150000}"/>
    <cellStyle name="Moneda 2 2 5 2 2 2 2" xfId="7557" xr:uid="{00000000-0005-0000-0000-000054150000}"/>
    <cellStyle name="Moneda 2 2 5 2 2 2 2 2" xfId="7558" xr:uid="{00000000-0005-0000-0000-000055150000}"/>
    <cellStyle name="Moneda 2 2 5 2 2 2 3" xfId="7559" xr:uid="{00000000-0005-0000-0000-000056150000}"/>
    <cellStyle name="Moneda 2 2 5 2 2 3" xfId="7560" xr:uid="{00000000-0005-0000-0000-000057150000}"/>
    <cellStyle name="Moneda 2 2 5 2 2 3 2" xfId="7561" xr:uid="{00000000-0005-0000-0000-000058150000}"/>
    <cellStyle name="Moneda 2 2 5 2 2 4" xfId="7562" xr:uid="{00000000-0005-0000-0000-000059150000}"/>
    <cellStyle name="Moneda 2 2 5 2 3" xfId="7563" xr:uid="{00000000-0005-0000-0000-00005A150000}"/>
    <cellStyle name="Moneda 2 2 5 2 3 2" xfId="7564" xr:uid="{00000000-0005-0000-0000-00005B150000}"/>
    <cellStyle name="Moneda 2 2 5 2 3 2 2" xfId="7565" xr:uid="{00000000-0005-0000-0000-00005C150000}"/>
    <cellStyle name="Moneda 2 2 5 2 3 3" xfId="7566" xr:uid="{00000000-0005-0000-0000-00005D150000}"/>
    <cellStyle name="Moneda 2 2 5 2 4" xfId="7567" xr:uid="{00000000-0005-0000-0000-00005E150000}"/>
    <cellStyle name="Moneda 2 2 5 2 4 2" xfId="7568" xr:uid="{00000000-0005-0000-0000-00005F150000}"/>
    <cellStyle name="Moneda 2 2 5 2 5" xfId="7569" xr:uid="{00000000-0005-0000-0000-000060150000}"/>
    <cellStyle name="Moneda 2 2 5 3" xfId="7570" xr:uid="{00000000-0005-0000-0000-000061150000}"/>
    <cellStyle name="Moneda 2 2 5 3 2" xfId="7571" xr:uid="{00000000-0005-0000-0000-000062150000}"/>
    <cellStyle name="Moneda 2 2 5 3 2 2" xfId="7572" xr:uid="{00000000-0005-0000-0000-000063150000}"/>
    <cellStyle name="Moneda 2 2 5 3 2 2 2" xfId="7573" xr:uid="{00000000-0005-0000-0000-000064150000}"/>
    <cellStyle name="Moneda 2 2 5 3 2 2 2 2" xfId="7574" xr:uid="{00000000-0005-0000-0000-000065150000}"/>
    <cellStyle name="Moneda 2 2 5 3 2 2 3" xfId="7575" xr:uid="{00000000-0005-0000-0000-000066150000}"/>
    <cellStyle name="Moneda 2 2 5 3 2 3" xfId="7576" xr:uid="{00000000-0005-0000-0000-000067150000}"/>
    <cellStyle name="Moneda 2 2 5 3 2 3 2" xfId="7577" xr:uid="{00000000-0005-0000-0000-000068150000}"/>
    <cellStyle name="Moneda 2 2 5 3 2 4" xfId="7578" xr:uid="{00000000-0005-0000-0000-000069150000}"/>
    <cellStyle name="Moneda 2 2 5 3 3" xfId="7579" xr:uid="{00000000-0005-0000-0000-00006A150000}"/>
    <cellStyle name="Moneda 2 2 5 3 3 2" xfId="7580" xr:uid="{00000000-0005-0000-0000-00006B150000}"/>
    <cellStyle name="Moneda 2 2 5 3 3 2 2" xfId="7581" xr:uid="{00000000-0005-0000-0000-00006C150000}"/>
    <cellStyle name="Moneda 2 2 5 3 3 3" xfId="7582" xr:uid="{00000000-0005-0000-0000-00006D150000}"/>
    <cellStyle name="Moneda 2 2 5 3 4" xfId="7583" xr:uid="{00000000-0005-0000-0000-00006E150000}"/>
    <cellStyle name="Moneda 2 2 5 3 4 2" xfId="7584" xr:uid="{00000000-0005-0000-0000-00006F150000}"/>
    <cellStyle name="Moneda 2 2 5 3 5" xfId="7585" xr:uid="{00000000-0005-0000-0000-000070150000}"/>
    <cellStyle name="Moneda 2 2 5 4" xfId="7586" xr:uid="{00000000-0005-0000-0000-000071150000}"/>
    <cellStyle name="Moneda 2 2 5 4 2" xfId="7587" xr:uid="{00000000-0005-0000-0000-000072150000}"/>
    <cellStyle name="Moneda 2 2 5 4 2 2" xfId="7588" xr:uid="{00000000-0005-0000-0000-000073150000}"/>
    <cellStyle name="Moneda 2 2 5 4 2 2 2" xfId="7589" xr:uid="{00000000-0005-0000-0000-000074150000}"/>
    <cellStyle name="Moneda 2 2 5 4 2 3" xfId="7590" xr:uid="{00000000-0005-0000-0000-000075150000}"/>
    <cellStyle name="Moneda 2 2 5 4 3" xfId="7591" xr:uid="{00000000-0005-0000-0000-000076150000}"/>
    <cellStyle name="Moneda 2 2 5 4 3 2" xfId="7592" xr:uid="{00000000-0005-0000-0000-000077150000}"/>
    <cellStyle name="Moneda 2 2 5 4 4" xfId="7593" xr:uid="{00000000-0005-0000-0000-000078150000}"/>
    <cellStyle name="Moneda 2 2 5 5" xfId="7594" xr:uid="{00000000-0005-0000-0000-000079150000}"/>
    <cellStyle name="Moneda 2 2 5 5 2" xfId="7595" xr:uid="{00000000-0005-0000-0000-00007A150000}"/>
    <cellStyle name="Moneda 2 2 5 5 2 2" xfId="7596" xr:uid="{00000000-0005-0000-0000-00007B150000}"/>
    <cellStyle name="Moneda 2 2 5 5 3" xfId="7597" xr:uid="{00000000-0005-0000-0000-00007C150000}"/>
    <cellStyle name="Moneda 2 2 5 6" xfId="7598" xr:uid="{00000000-0005-0000-0000-00007D150000}"/>
    <cellStyle name="Moneda 2 2 5 6 2" xfId="7599" xr:uid="{00000000-0005-0000-0000-00007E150000}"/>
    <cellStyle name="Moneda 2 2 5 7" xfId="7600" xr:uid="{00000000-0005-0000-0000-00007F150000}"/>
    <cellStyle name="Moneda 2 2 6" xfId="7601" xr:uid="{00000000-0005-0000-0000-000080150000}"/>
    <cellStyle name="Moneda 2 2 6 2" xfId="7602" xr:uid="{00000000-0005-0000-0000-000081150000}"/>
    <cellStyle name="Moneda 2 2 6 2 2" xfId="7603" xr:uid="{00000000-0005-0000-0000-000082150000}"/>
    <cellStyle name="Moneda 2 2 6 2 2 2" xfId="7604" xr:uid="{00000000-0005-0000-0000-000083150000}"/>
    <cellStyle name="Moneda 2 2 6 2 2 2 2" xfId="7605" xr:uid="{00000000-0005-0000-0000-000084150000}"/>
    <cellStyle name="Moneda 2 2 6 2 2 3" xfId="7606" xr:uid="{00000000-0005-0000-0000-000085150000}"/>
    <cellStyle name="Moneda 2 2 6 2 3" xfId="7607" xr:uid="{00000000-0005-0000-0000-000086150000}"/>
    <cellStyle name="Moneda 2 2 6 2 3 2" xfId="7608" xr:uid="{00000000-0005-0000-0000-000087150000}"/>
    <cellStyle name="Moneda 2 2 6 2 4" xfId="7609" xr:uid="{00000000-0005-0000-0000-000088150000}"/>
    <cellStyle name="Moneda 2 2 6 3" xfId="7610" xr:uid="{00000000-0005-0000-0000-000089150000}"/>
    <cellStyle name="Moneda 2 2 6 3 2" xfId="7611" xr:uid="{00000000-0005-0000-0000-00008A150000}"/>
    <cellStyle name="Moneda 2 2 6 3 2 2" xfId="7612" xr:uid="{00000000-0005-0000-0000-00008B150000}"/>
    <cellStyle name="Moneda 2 2 6 3 3" xfId="7613" xr:uid="{00000000-0005-0000-0000-00008C150000}"/>
    <cellStyle name="Moneda 2 2 6 4" xfId="7614" xr:uid="{00000000-0005-0000-0000-00008D150000}"/>
    <cellStyle name="Moneda 2 2 6 4 2" xfId="7615" xr:uid="{00000000-0005-0000-0000-00008E150000}"/>
    <cellStyle name="Moneda 2 2 6 5" xfId="7616" xr:uid="{00000000-0005-0000-0000-00008F150000}"/>
    <cellStyle name="Moneda 2 2 7" xfId="7617" xr:uid="{00000000-0005-0000-0000-000090150000}"/>
    <cellStyle name="Moneda 2 2 7 2" xfId="7618" xr:uid="{00000000-0005-0000-0000-000091150000}"/>
    <cellStyle name="Moneda 2 2 7 2 2" xfId="7619" xr:uid="{00000000-0005-0000-0000-000092150000}"/>
    <cellStyle name="Moneda 2 2 7 2 2 2" xfId="7620" xr:uid="{00000000-0005-0000-0000-000093150000}"/>
    <cellStyle name="Moneda 2 2 7 2 2 2 2" xfId="7621" xr:uid="{00000000-0005-0000-0000-000094150000}"/>
    <cellStyle name="Moneda 2 2 7 2 2 3" xfId="7622" xr:uid="{00000000-0005-0000-0000-000095150000}"/>
    <cellStyle name="Moneda 2 2 7 2 3" xfId="7623" xr:uid="{00000000-0005-0000-0000-000096150000}"/>
    <cellStyle name="Moneda 2 2 7 2 3 2" xfId="7624" xr:uid="{00000000-0005-0000-0000-000097150000}"/>
    <cellStyle name="Moneda 2 2 7 2 4" xfId="7625" xr:uid="{00000000-0005-0000-0000-000098150000}"/>
    <cellStyle name="Moneda 2 2 7 3" xfId="7626" xr:uid="{00000000-0005-0000-0000-000099150000}"/>
    <cellStyle name="Moneda 2 2 7 3 2" xfId="7627" xr:uid="{00000000-0005-0000-0000-00009A150000}"/>
    <cellStyle name="Moneda 2 2 7 3 2 2" xfId="7628" xr:uid="{00000000-0005-0000-0000-00009B150000}"/>
    <cellStyle name="Moneda 2 2 7 3 3" xfId="7629" xr:uid="{00000000-0005-0000-0000-00009C150000}"/>
    <cellStyle name="Moneda 2 2 7 4" xfId="7630" xr:uid="{00000000-0005-0000-0000-00009D150000}"/>
    <cellStyle name="Moneda 2 2 7 4 2" xfId="7631" xr:uid="{00000000-0005-0000-0000-00009E150000}"/>
    <cellStyle name="Moneda 2 2 7 5" xfId="7632" xr:uid="{00000000-0005-0000-0000-00009F150000}"/>
    <cellStyle name="Moneda 2 2 8" xfId="7633" xr:uid="{00000000-0005-0000-0000-0000A0150000}"/>
    <cellStyle name="Moneda 2 2 8 2" xfId="7634" xr:uid="{00000000-0005-0000-0000-0000A1150000}"/>
    <cellStyle name="Moneda 2 2 8 2 2" xfId="7635" xr:uid="{00000000-0005-0000-0000-0000A2150000}"/>
    <cellStyle name="Moneda 2 2 8 2 2 2" xfId="7636" xr:uid="{00000000-0005-0000-0000-0000A3150000}"/>
    <cellStyle name="Moneda 2 2 8 2 3" xfId="7637" xr:uid="{00000000-0005-0000-0000-0000A4150000}"/>
    <cellStyle name="Moneda 2 2 8 3" xfId="7638" xr:uid="{00000000-0005-0000-0000-0000A5150000}"/>
    <cellStyle name="Moneda 2 2 8 3 2" xfId="7639" xr:uid="{00000000-0005-0000-0000-0000A6150000}"/>
    <cellStyle name="Moneda 2 2 8 4" xfId="7640" xr:uid="{00000000-0005-0000-0000-0000A7150000}"/>
    <cellStyle name="Moneda 2 2 9" xfId="7641" xr:uid="{00000000-0005-0000-0000-0000A8150000}"/>
    <cellStyle name="Moneda 2 2 9 2" xfId="7642" xr:uid="{00000000-0005-0000-0000-0000A9150000}"/>
    <cellStyle name="Moneda 2 2 9 2 2" xfId="7643" xr:uid="{00000000-0005-0000-0000-0000AA150000}"/>
    <cellStyle name="Moneda 2 2 9 3" xfId="7644" xr:uid="{00000000-0005-0000-0000-0000AB150000}"/>
    <cellStyle name="Moneda 2 3" xfId="7645" xr:uid="{00000000-0005-0000-0000-0000AC150000}"/>
    <cellStyle name="Moneda 2 3 10" xfId="7646" xr:uid="{00000000-0005-0000-0000-0000AD150000}"/>
    <cellStyle name="Moneda 2 3 2" xfId="7647" xr:uid="{00000000-0005-0000-0000-0000AE150000}"/>
    <cellStyle name="Moneda 2 3 2 2" xfId="7648" xr:uid="{00000000-0005-0000-0000-0000AF150000}"/>
    <cellStyle name="Moneda 2 3 2 2 2" xfId="7649" xr:uid="{00000000-0005-0000-0000-0000B0150000}"/>
    <cellStyle name="Moneda 2 3 2 2 2 2" xfId="7650" xr:uid="{00000000-0005-0000-0000-0000B1150000}"/>
    <cellStyle name="Moneda 2 3 2 2 2 2 2" xfId="7651" xr:uid="{00000000-0005-0000-0000-0000B2150000}"/>
    <cellStyle name="Moneda 2 3 2 2 2 2 2 2" xfId="7652" xr:uid="{00000000-0005-0000-0000-0000B3150000}"/>
    <cellStyle name="Moneda 2 3 2 2 2 2 3" xfId="7653" xr:uid="{00000000-0005-0000-0000-0000B4150000}"/>
    <cellStyle name="Moneda 2 3 2 2 2 3" xfId="7654" xr:uid="{00000000-0005-0000-0000-0000B5150000}"/>
    <cellStyle name="Moneda 2 3 2 2 2 3 2" xfId="7655" xr:uid="{00000000-0005-0000-0000-0000B6150000}"/>
    <cellStyle name="Moneda 2 3 2 2 2 4" xfId="7656" xr:uid="{00000000-0005-0000-0000-0000B7150000}"/>
    <cellStyle name="Moneda 2 3 2 2 3" xfId="7657" xr:uid="{00000000-0005-0000-0000-0000B8150000}"/>
    <cellStyle name="Moneda 2 3 2 2 3 2" xfId="7658" xr:uid="{00000000-0005-0000-0000-0000B9150000}"/>
    <cellStyle name="Moneda 2 3 2 2 3 2 2" xfId="7659" xr:uid="{00000000-0005-0000-0000-0000BA150000}"/>
    <cellStyle name="Moneda 2 3 2 2 3 3" xfId="7660" xr:uid="{00000000-0005-0000-0000-0000BB150000}"/>
    <cellStyle name="Moneda 2 3 2 2 4" xfId="7661" xr:uid="{00000000-0005-0000-0000-0000BC150000}"/>
    <cellStyle name="Moneda 2 3 2 2 4 2" xfId="7662" xr:uid="{00000000-0005-0000-0000-0000BD150000}"/>
    <cellStyle name="Moneda 2 3 2 2 5" xfId="7663" xr:uid="{00000000-0005-0000-0000-0000BE150000}"/>
    <cellStyle name="Moneda 2 3 2 3" xfId="7664" xr:uid="{00000000-0005-0000-0000-0000BF150000}"/>
    <cellStyle name="Moneda 2 3 2 3 2" xfId="7665" xr:uid="{00000000-0005-0000-0000-0000C0150000}"/>
    <cellStyle name="Moneda 2 3 2 3 2 2" xfId="7666" xr:uid="{00000000-0005-0000-0000-0000C1150000}"/>
    <cellStyle name="Moneda 2 3 2 3 2 2 2" xfId="7667" xr:uid="{00000000-0005-0000-0000-0000C2150000}"/>
    <cellStyle name="Moneda 2 3 2 3 2 2 2 2" xfId="7668" xr:uid="{00000000-0005-0000-0000-0000C3150000}"/>
    <cellStyle name="Moneda 2 3 2 3 2 2 3" xfId="7669" xr:uid="{00000000-0005-0000-0000-0000C4150000}"/>
    <cellStyle name="Moneda 2 3 2 3 2 3" xfId="7670" xr:uid="{00000000-0005-0000-0000-0000C5150000}"/>
    <cellStyle name="Moneda 2 3 2 3 2 3 2" xfId="7671" xr:uid="{00000000-0005-0000-0000-0000C6150000}"/>
    <cellStyle name="Moneda 2 3 2 3 2 4" xfId="7672" xr:uid="{00000000-0005-0000-0000-0000C7150000}"/>
    <cellStyle name="Moneda 2 3 2 3 3" xfId="7673" xr:uid="{00000000-0005-0000-0000-0000C8150000}"/>
    <cellStyle name="Moneda 2 3 2 3 3 2" xfId="7674" xr:uid="{00000000-0005-0000-0000-0000C9150000}"/>
    <cellStyle name="Moneda 2 3 2 3 3 2 2" xfId="7675" xr:uid="{00000000-0005-0000-0000-0000CA150000}"/>
    <cellStyle name="Moneda 2 3 2 3 3 3" xfId="7676" xr:uid="{00000000-0005-0000-0000-0000CB150000}"/>
    <cellStyle name="Moneda 2 3 2 3 4" xfId="7677" xr:uid="{00000000-0005-0000-0000-0000CC150000}"/>
    <cellStyle name="Moneda 2 3 2 3 4 2" xfId="7678" xr:uid="{00000000-0005-0000-0000-0000CD150000}"/>
    <cellStyle name="Moneda 2 3 2 3 5" xfId="7679" xr:uid="{00000000-0005-0000-0000-0000CE150000}"/>
    <cellStyle name="Moneda 2 3 2 4" xfId="7680" xr:uid="{00000000-0005-0000-0000-0000CF150000}"/>
    <cellStyle name="Moneda 2 3 2 4 2" xfId="7681" xr:uid="{00000000-0005-0000-0000-0000D0150000}"/>
    <cellStyle name="Moneda 2 3 2 4 2 2" xfId="7682" xr:uid="{00000000-0005-0000-0000-0000D1150000}"/>
    <cellStyle name="Moneda 2 3 2 4 2 2 2" xfId="7683" xr:uid="{00000000-0005-0000-0000-0000D2150000}"/>
    <cellStyle name="Moneda 2 3 2 4 2 3" xfId="7684" xr:uid="{00000000-0005-0000-0000-0000D3150000}"/>
    <cellStyle name="Moneda 2 3 2 4 3" xfId="7685" xr:uid="{00000000-0005-0000-0000-0000D4150000}"/>
    <cellStyle name="Moneda 2 3 2 4 3 2" xfId="7686" xr:uid="{00000000-0005-0000-0000-0000D5150000}"/>
    <cellStyle name="Moneda 2 3 2 4 4" xfId="7687" xr:uid="{00000000-0005-0000-0000-0000D6150000}"/>
    <cellStyle name="Moneda 2 3 2 5" xfId="7688" xr:uid="{00000000-0005-0000-0000-0000D7150000}"/>
    <cellStyle name="Moneda 2 3 2 5 2" xfId="7689" xr:uid="{00000000-0005-0000-0000-0000D8150000}"/>
    <cellStyle name="Moneda 2 3 2 5 2 2" xfId="7690" xr:uid="{00000000-0005-0000-0000-0000D9150000}"/>
    <cellStyle name="Moneda 2 3 2 5 3" xfId="7691" xr:uid="{00000000-0005-0000-0000-0000DA150000}"/>
    <cellStyle name="Moneda 2 3 2 6" xfId="7692" xr:uid="{00000000-0005-0000-0000-0000DB150000}"/>
    <cellStyle name="Moneda 2 3 2 6 2" xfId="7693" xr:uid="{00000000-0005-0000-0000-0000DC150000}"/>
    <cellStyle name="Moneda 2 3 2 7" xfId="7694" xr:uid="{00000000-0005-0000-0000-0000DD150000}"/>
    <cellStyle name="Moneda 2 3 3" xfId="7695" xr:uid="{00000000-0005-0000-0000-0000DE150000}"/>
    <cellStyle name="Moneda 2 3 3 2" xfId="7696" xr:uid="{00000000-0005-0000-0000-0000DF150000}"/>
    <cellStyle name="Moneda 2 3 3 2 2" xfId="7697" xr:uid="{00000000-0005-0000-0000-0000E0150000}"/>
    <cellStyle name="Moneda 2 3 3 2 2 2" xfId="7698" xr:uid="{00000000-0005-0000-0000-0000E1150000}"/>
    <cellStyle name="Moneda 2 3 3 2 2 2 2" xfId="7699" xr:uid="{00000000-0005-0000-0000-0000E2150000}"/>
    <cellStyle name="Moneda 2 3 3 2 2 2 2 2" xfId="7700" xr:uid="{00000000-0005-0000-0000-0000E3150000}"/>
    <cellStyle name="Moneda 2 3 3 2 2 2 3" xfId="7701" xr:uid="{00000000-0005-0000-0000-0000E4150000}"/>
    <cellStyle name="Moneda 2 3 3 2 2 3" xfId="7702" xr:uid="{00000000-0005-0000-0000-0000E5150000}"/>
    <cellStyle name="Moneda 2 3 3 2 2 3 2" xfId="7703" xr:uid="{00000000-0005-0000-0000-0000E6150000}"/>
    <cellStyle name="Moneda 2 3 3 2 2 4" xfId="7704" xr:uid="{00000000-0005-0000-0000-0000E7150000}"/>
    <cellStyle name="Moneda 2 3 3 2 3" xfId="7705" xr:uid="{00000000-0005-0000-0000-0000E8150000}"/>
    <cellStyle name="Moneda 2 3 3 2 3 2" xfId="7706" xr:uid="{00000000-0005-0000-0000-0000E9150000}"/>
    <cellStyle name="Moneda 2 3 3 2 3 2 2" xfId="7707" xr:uid="{00000000-0005-0000-0000-0000EA150000}"/>
    <cellStyle name="Moneda 2 3 3 2 3 3" xfId="7708" xr:uid="{00000000-0005-0000-0000-0000EB150000}"/>
    <cellStyle name="Moneda 2 3 3 2 4" xfId="7709" xr:uid="{00000000-0005-0000-0000-0000EC150000}"/>
    <cellStyle name="Moneda 2 3 3 2 4 2" xfId="7710" xr:uid="{00000000-0005-0000-0000-0000ED150000}"/>
    <cellStyle name="Moneda 2 3 3 2 5" xfId="7711" xr:uid="{00000000-0005-0000-0000-0000EE150000}"/>
    <cellStyle name="Moneda 2 3 3 3" xfId="7712" xr:uid="{00000000-0005-0000-0000-0000EF150000}"/>
    <cellStyle name="Moneda 2 3 3 3 2" xfId="7713" xr:uid="{00000000-0005-0000-0000-0000F0150000}"/>
    <cellStyle name="Moneda 2 3 3 3 2 2" xfId="7714" xr:uid="{00000000-0005-0000-0000-0000F1150000}"/>
    <cellStyle name="Moneda 2 3 3 3 2 2 2" xfId="7715" xr:uid="{00000000-0005-0000-0000-0000F2150000}"/>
    <cellStyle name="Moneda 2 3 3 3 2 2 2 2" xfId="7716" xr:uid="{00000000-0005-0000-0000-0000F3150000}"/>
    <cellStyle name="Moneda 2 3 3 3 2 2 3" xfId="7717" xr:uid="{00000000-0005-0000-0000-0000F4150000}"/>
    <cellStyle name="Moneda 2 3 3 3 2 3" xfId="7718" xr:uid="{00000000-0005-0000-0000-0000F5150000}"/>
    <cellStyle name="Moneda 2 3 3 3 2 3 2" xfId="7719" xr:uid="{00000000-0005-0000-0000-0000F6150000}"/>
    <cellStyle name="Moneda 2 3 3 3 2 4" xfId="7720" xr:uid="{00000000-0005-0000-0000-0000F7150000}"/>
    <cellStyle name="Moneda 2 3 3 3 3" xfId="7721" xr:uid="{00000000-0005-0000-0000-0000F8150000}"/>
    <cellStyle name="Moneda 2 3 3 3 3 2" xfId="7722" xr:uid="{00000000-0005-0000-0000-0000F9150000}"/>
    <cellStyle name="Moneda 2 3 3 3 3 2 2" xfId="7723" xr:uid="{00000000-0005-0000-0000-0000FA150000}"/>
    <cellStyle name="Moneda 2 3 3 3 3 3" xfId="7724" xr:uid="{00000000-0005-0000-0000-0000FB150000}"/>
    <cellStyle name="Moneda 2 3 3 3 4" xfId="7725" xr:uid="{00000000-0005-0000-0000-0000FC150000}"/>
    <cellStyle name="Moneda 2 3 3 3 4 2" xfId="7726" xr:uid="{00000000-0005-0000-0000-0000FD150000}"/>
    <cellStyle name="Moneda 2 3 3 3 5" xfId="7727" xr:uid="{00000000-0005-0000-0000-0000FE150000}"/>
    <cellStyle name="Moneda 2 3 3 4" xfId="7728" xr:uid="{00000000-0005-0000-0000-0000FF150000}"/>
    <cellStyle name="Moneda 2 3 3 4 2" xfId="7729" xr:uid="{00000000-0005-0000-0000-000000160000}"/>
    <cellStyle name="Moneda 2 3 3 4 2 2" xfId="7730" xr:uid="{00000000-0005-0000-0000-000001160000}"/>
    <cellStyle name="Moneda 2 3 3 4 2 2 2" xfId="7731" xr:uid="{00000000-0005-0000-0000-000002160000}"/>
    <cellStyle name="Moneda 2 3 3 4 2 3" xfId="7732" xr:uid="{00000000-0005-0000-0000-000003160000}"/>
    <cellStyle name="Moneda 2 3 3 4 3" xfId="7733" xr:uid="{00000000-0005-0000-0000-000004160000}"/>
    <cellStyle name="Moneda 2 3 3 4 3 2" xfId="7734" xr:uid="{00000000-0005-0000-0000-000005160000}"/>
    <cellStyle name="Moneda 2 3 3 4 4" xfId="7735" xr:uid="{00000000-0005-0000-0000-000006160000}"/>
    <cellStyle name="Moneda 2 3 3 5" xfId="7736" xr:uid="{00000000-0005-0000-0000-000007160000}"/>
    <cellStyle name="Moneda 2 3 3 5 2" xfId="7737" xr:uid="{00000000-0005-0000-0000-000008160000}"/>
    <cellStyle name="Moneda 2 3 3 5 2 2" xfId="7738" xr:uid="{00000000-0005-0000-0000-000009160000}"/>
    <cellStyle name="Moneda 2 3 3 5 3" xfId="7739" xr:uid="{00000000-0005-0000-0000-00000A160000}"/>
    <cellStyle name="Moneda 2 3 3 6" xfId="7740" xr:uid="{00000000-0005-0000-0000-00000B160000}"/>
    <cellStyle name="Moneda 2 3 3 6 2" xfId="7741" xr:uid="{00000000-0005-0000-0000-00000C160000}"/>
    <cellStyle name="Moneda 2 3 3 7" xfId="7742" xr:uid="{00000000-0005-0000-0000-00000D160000}"/>
    <cellStyle name="Moneda 2 3 4" xfId="7743" xr:uid="{00000000-0005-0000-0000-00000E160000}"/>
    <cellStyle name="Moneda 2 3 4 2" xfId="7744" xr:uid="{00000000-0005-0000-0000-00000F160000}"/>
    <cellStyle name="Moneda 2 3 4 2 2" xfId="7745" xr:uid="{00000000-0005-0000-0000-000010160000}"/>
    <cellStyle name="Moneda 2 3 4 2 2 2" xfId="7746" xr:uid="{00000000-0005-0000-0000-000011160000}"/>
    <cellStyle name="Moneda 2 3 4 2 2 2 2" xfId="7747" xr:uid="{00000000-0005-0000-0000-000012160000}"/>
    <cellStyle name="Moneda 2 3 4 2 2 2 2 2" xfId="7748" xr:uid="{00000000-0005-0000-0000-000013160000}"/>
    <cellStyle name="Moneda 2 3 4 2 2 2 3" xfId="7749" xr:uid="{00000000-0005-0000-0000-000014160000}"/>
    <cellStyle name="Moneda 2 3 4 2 2 3" xfId="7750" xr:uid="{00000000-0005-0000-0000-000015160000}"/>
    <cellStyle name="Moneda 2 3 4 2 2 3 2" xfId="7751" xr:uid="{00000000-0005-0000-0000-000016160000}"/>
    <cellStyle name="Moneda 2 3 4 2 2 4" xfId="7752" xr:uid="{00000000-0005-0000-0000-000017160000}"/>
    <cellStyle name="Moneda 2 3 4 2 3" xfId="7753" xr:uid="{00000000-0005-0000-0000-000018160000}"/>
    <cellStyle name="Moneda 2 3 4 2 3 2" xfId="7754" xr:uid="{00000000-0005-0000-0000-000019160000}"/>
    <cellStyle name="Moneda 2 3 4 2 3 2 2" xfId="7755" xr:uid="{00000000-0005-0000-0000-00001A160000}"/>
    <cellStyle name="Moneda 2 3 4 2 3 3" xfId="7756" xr:uid="{00000000-0005-0000-0000-00001B160000}"/>
    <cellStyle name="Moneda 2 3 4 2 4" xfId="7757" xr:uid="{00000000-0005-0000-0000-00001C160000}"/>
    <cellStyle name="Moneda 2 3 4 2 4 2" xfId="7758" xr:uid="{00000000-0005-0000-0000-00001D160000}"/>
    <cellStyle name="Moneda 2 3 4 2 5" xfId="7759" xr:uid="{00000000-0005-0000-0000-00001E160000}"/>
    <cellStyle name="Moneda 2 3 4 3" xfId="7760" xr:uid="{00000000-0005-0000-0000-00001F160000}"/>
    <cellStyle name="Moneda 2 3 4 3 2" xfId="7761" xr:uid="{00000000-0005-0000-0000-000020160000}"/>
    <cellStyle name="Moneda 2 3 4 3 2 2" xfId="7762" xr:uid="{00000000-0005-0000-0000-000021160000}"/>
    <cellStyle name="Moneda 2 3 4 3 2 2 2" xfId="7763" xr:uid="{00000000-0005-0000-0000-000022160000}"/>
    <cellStyle name="Moneda 2 3 4 3 2 2 2 2" xfId="7764" xr:uid="{00000000-0005-0000-0000-000023160000}"/>
    <cellStyle name="Moneda 2 3 4 3 2 2 3" xfId="7765" xr:uid="{00000000-0005-0000-0000-000024160000}"/>
    <cellStyle name="Moneda 2 3 4 3 2 3" xfId="7766" xr:uid="{00000000-0005-0000-0000-000025160000}"/>
    <cellStyle name="Moneda 2 3 4 3 2 3 2" xfId="7767" xr:uid="{00000000-0005-0000-0000-000026160000}"/>
    <cellStyle name="Moneda 2 3 4 3 2 4" xfId="7768" xr:uid="{00000000-0005-0000-0000-000027160000}"/>
    <cellStyle name="Moneda 2 3 4 3 3" xfId="7769" xr:uid="{00000000-0005-0000-0000-000028160000}"/>
    <cellStyle name="Moneda 2 3 4 3 3 2" xfId="7770" xr:uid="{00000000-0005-0000-0000-000029160000}"/>
    <cellStyle name="Moneda 2 3 4 3 3 2 2" xfId="7771" xr:uid="{00000000-0005-0000-0000-00002A160000}"/>
    <cellStyle name="Moneda 2 3 4 3 3 3" xfId="7772" xr:uid="{00000000-0005-0000-0000-00002B160000}"/>
    <cellStyle name="Moneda 2 3 4 3 4" xfId="7773" xr:uid="{00000000-0005-0000-0000-00002C160000}"/>
    <cellStyle name="Moneda 2 3 4 3 4 2" xfId="7774" xr:uid="{00000000-0005-0000-0000-00002D160000}"/>
    <cellStyle name="Moneda 2 3 4 3 5" xfId="7775" xr:uid="{00000000-0005-0000-0000-00002E160000}"/>
    <cellStyle name="Moneda 2 3 4 4" xfId="7776" xr:uid="{00000000-0005-0000-0000-00002F160000}"/>
    <cellStyle name="Moneda 2 3 4 4 2" xfId="7777" xr:uid="{00000000-0005-0000-0000-000030160000}"/>
    <cellStyle name="Moneda 2 3 4 4 2 2" xfId="7778" xr:uid="{00000000-0005-0000-0000-000031160000}"/>
    <cellStyle name="Moneda 2 3 4 4 2 2 2" xfId="7779" xr:uid="{00000000-0005-0000-0000-000032160000}"/>
    <cellStyle name="Moneda 2 3 4 4 2 3" xfId="7780" xr:uid="{00000000-0005-0000-0000-000033160000}"/>
    <cellStyle name="Moneda 2 3 4 4 3" xfId="7781" xr:uid="{00000000-0005-0000-0000-000034160000}"/>
    <cellStyle name="Moneda 2 3 4 4 3 2" xfId="7782" xr:uid="{00000000-0005-0000-0000-000035160000}"/>
    <cellStyle name="Moneda 2 3 4 4 4" xfId="7783" xr:uid="{00000000-0005-0000-0000-000036160000}"/>
    <cellStyle name="Moneda 2 3 4 5" xfId="7784" xr:uid="{00000000-0005-0000-0000-000037160000}"/>
    <cellStyle name="Moneda 2 3 4 5 2" xfId="7785" xr:uid="{00000000-0005-0000-0000-000038160000}"/>
    <cellStyle name="Moneda 2 3 4 5 2 2" xfId="7786" xr:uid="{00000000-0005-0000-0000-000039160000}"/>
    <cellStyle name="Moneda 2 3 4 5 3" xfId="7787" xr:uid="{00000000-0005-0000-0000-00003A160000}"/>
    <cellStyle name="Moneda 2 3 4 6" xfId="7788" xr:uid="{00000000-0005-0000-0000-00003B160000}"/>
    <cellStyle name="Moneda 2 3 4 6 2" xfId="7789" xr:uid="{00000000-0005-0000-0000-00003C160000}"/>
    <cellStyle name="Moneda 2 3 4 7" xfId="7790" xr:uid="{00000000-0005-0000-0000-00003D160000}"/>
    <cellStyle name="Moneda 2 3 5" xfId="7791" xr:uid="{00000000-0005-0000-0000-00003E160000}"/>
    <cellStyle name="Moneda 2 3 5 2" xfId="7792" xr:uid="{00000000-0005-0000-0000-00003F160000}"/>
    <cellStyle name="Moneda 2 3 5 2 2" xfId="7793" xr:uid="{00000000-0005-0000-0000-000040160000}"/>
    <cellStyle name="Moneda 2 3 5 2 2 2" xfId="7794" xr:uid="{00000000-0005-0000-0000-000041160000}"/>
    <cellStyle name="Moneda 2 3 5 2 2 2 2" xfId="7795" xr:uid="{00000000-0005-0000-0000-000042160000}"/>
    <cellStyle name="Moneda 2 3 5 2 2 3" xfId="7796" xr:uid="{00000000-0005-0000-0000-000043160000}"/>
    <cellStyle name="Moneda 2 3 5 2 3" xfId="7797" xr:uid="{00000000-0005-0000-0000-000044160000}"/>
    <cellStyle name="Moneda 2 3 5 2 3 2" xfId="7798" xr:uid="{00000000-0005-0000-0000-000045160000}"/>
    <cellStyle name="Moneda 2 3 5 2 4" xfId="7799" xr:uid="{00000000-0005-0000-0000-000046160000}"/>
    <cellStyle name="Moneda 2 3 5 3" xfId="7800" xr:uid="{00000000-0005-0000-0000-000047160000}"/>
    <cellStyle name="Moneda 2 3 5 3 2" xfId="7801" xr:uid="{00000000-0005-0000-0000-000048160000}"/>
    <cellStyle name="Moneda 2 3 5 3 2 2" xfId="7802" xr:uid="{00000000-0005-0000-0000-000049160000}"/>
    <cellStyle name="Moneda 2 3 5 3 3" xfId="7803" xr:uid="{00000000-0005-0000-0000-00004A160000}"/>
    <cellStyle name="Moneda 2 3 5 4" xfId="7804" xr:uid="{00000000-0005-0000-0000-00004B160000}"/>
    <cellStyle name="Moneda 2 3 5 4 2" xfId="7805" xr:uid="{00000000-0005-0000-0000-00004C160000}"/>
    <cellStyle name="Moneda 2 3 5 5" xfId="7806" xr:uid="{00000000-0005-0000-0000-00004D160000}"/>
    <cellStyle name="Moneda 2 3 6" xfId="7807" xr:uid="{00000000-0005-0000-0000-00004E160000}"/>
    <cellStyle name="Moneda 2 3 6 2" xfId="7808" xr:uid="{00000000-0005-0000-0000-00004F160000}"/>
    <cellStyle name="Moneda 2 3 6 2 2" xfId="7809" xr:uid="{00000000-0005-0000-0000-000050160000}"/>
    <cellStyle name="Moneda 2 3 6 2 2 2" xfId="7810" xr:uid="{00000000-0005-0000-0000-000051160000}"/>
    <cellStyle name="Moneda 2 3 6 2 2 2 2" xfId="7811" xr:uid="{00000000-0005-0000-0000-000052160000}"/>
    <cellStyle name="Moneda 2 3 6 2 2 3" xfId="7812" xr:uid="{00000000-0005-0000-0000-000053160000}"/>
    <cellStyle name="Moneda 2 3 6 2 3" xfId="7813" xr:uid="{00000000-0005-0000-0000-000054160000}"/>
    <cellStyle name="Moneda 2 3 6 2 3 2" xfId="7814" xr:uid="{00000000-0005-0000-0000-000055160000}"/>
    <cellStyle name="Moneda 2 3 6 2 4" xfId="7815" xr:uid="{00000000-0005-0000-0000-000056160000}"/>
    <cellStyle name="Moneda 2 3 6 3" xfId="7816" xr:uid="{00000000-0005-0000-0000-000057160000}"/>
    <cellStyle name="Moneda 2 3 6 3 2" xfId="7817" xr:uid="{00000000-0005-0000-0000-000058160000}"/>
    <cellStyle name="Moneda 2 3 6 3 2 2" xfId="7818" xr:uid="{00000000-0005-0000-0000-000059160000}"/>
    <cellStyle name="Moneda 2 3 6 3 3" xfId="7819" xr:uid="{00000000-0005-0000-0000-00005A160000}"/>
    <cellStyle name="Moneda 2 3 6 4" xfId="7820" xr:uid="{00000000-0005-0000-0000-00005B160000}"/>
    <cellStyle name="Moneda 2 3 6 4 2" xfId="7821" xr:uid="{00000000-0005-0000-0000-00005C160000}"/>
    <cellStyle name="Moneda 2 3 6 5" xfId="7822" xr:uid="{00000000-0005-0000-0000-00005D160000}"/>
    <cellStyle name="Moneda 2 3 7" xfId="7823" xr:uid="{00000000-0005-0000-0000-00005E160000}"/>
    <cellStyle name="Moneda 2 3 7 2" xfId="7824" xr:uid="{00000000-0005-0000-0000-00005F160000}"/>
    <cellStyle name="Moneda 2 3 7 2 2" xfId="7825" xr:uid="{00000000-0005-0000-0000-000060160000}"/>
    <cellStyle name="Moneda 2 3 7 2 2 2" xfId="7826" xr:uid="{00000000-0005-0000-0000-000061160000}"/>
    <cellStyle name="Moneda 2 3 7 2 3" xfId="7827" xr:uid="{00000000-0005-0000-0000-000062160000}"/>
    <cellStyle name="Moneda 2 3 7 3" xfId="7828" xr:uid="{00000000-0005-0000-0000-000063160000}"/>
    <cellStyle name="Moneda 2 3 7 3 2" xfId="7829" xr:uid="{00000000-0005-0000-0000-000064160000}"/>
    <cellStyle name="Moneda 2 3 7 4" xfId="7830" xr:uid="{00000000-0005-0000-0000-000065160000}"/>
    <cellStyle name="Moneda 2 3 8" xfId="7831" xr:uid="{00000000-0005-0000-0000-000066160000}"/>
    <cellStyle name="Moneda 2 3 8 2" xfId="7832" xr:uid="{00000000-0005-0000-0000-000067160000}"/>
    <cellStyle name="Moneda 2 3 8 2 2" xfId="7833" xr:uid="{00000000-0005-0000-0000-000068160000}"/>
    <cellStyle name="Moneda 2 3 8 3" xfId="7834" xr:uid="{00000000-0005-0000-0000-000069160000}"/>
    <cellStyle name="Moneda 2 3 9" xfId="7835" xr:uid="{00000000-0005-0000-0000-00006A160000}"/>
    <cellStyle name="Moneda 2 3 9 2" xfId="7836" xr:uid="{00000000-0005-0000-0000-00006B160000}"/>
    <cellStyle name="Moneda 2 4" xfId="7837" xr:uid="{00000000-0005-0000-0000-00006C160000}"/>
    <cellStyle name="Moneda 2 4 2" xfId="7838" xr:uid="{00000000-0005-0000-0000-00006D160000}"/>
    <cellStyle name="Moneda 2 4 2 2" xfId="7839" xr:uid="{00000000-0005-0000-0000-00006E160000}"/>
    <cellStyle name="Moneda 2 4 2 2 2" xfId="7840" xr:uid="{00000000-0005-0000-0000-00006F160000}"/>
    <cellStyle name="Moneda 2 4 2 2 2 2" xfId="7841" xr:uid="{00000000-0005-0000-0000-000070160000}"/>
    <cellStyle name="Moneda 2 4 2 2 2 2 2" xfId="7842" xr:uid="{00000000-0005-0000-0000-000071160000}"/>
    <cellStyle name="Moneda 2 4 2 2 2 3" xfId="7843" xr:uid="{00000000-0005-0000-0000-000072160000}"/>
    <cellStyle name="Moneda 2 4 2 2 3" xfId="7844" xr:uid="{00000000-0005-0000-0000-000073160000}"/>
    <cellStyle name="Moneda 2 4 2 2 3 2" xfId="7845" xr:uid="{00000000-0005-0000-0000-000074160000}"/>
    <cellStyle name="Moneda 2 4 2 2 4" xfId="7846" xr:uid="{00000000-0005-0000-0000-000075160000}"/>
    <cellStyle name="Moneda 2 4 2 3" xfId="7847" xr:uid="{00000000-0005-0000-0000-000076160000}"/>
    <cellStyle name="Moneda 2 4 2 3 2" xfId="7848" xr:uid="{00000000-0005-0000-0000-000077160000}"/>
    <cellStyle name="Moneda 2 4 2 3 2 2" xfId="7849" xr:uid="{00000000-0005-0000-0000-000078160000}"/>
    <cellStyle name="Moneda 2 4 2 3 3" xfId="7850" xr:uid="{00000000-0005-0000-0000-000079160000}"/>
    <cellStyle name="Moneda 2 4 2 4" xfId="7851" xr:uid="{00000000-0005-0000-0000-00007A160000}"/>
    <cellStyle name="Moneda 2 4 2 4 2" xfId="7852" xr:uid="{00000000-0005-0000-0000-00007B160000}"/>
    <cellStyle name="Moneda 2 4 2 5" xfId="7853" xr:uid="{00000000-0005-0000-0000-00007C160000}"/>
    <cellStyle name="Moneda 2 4 3" xfId="7854" xr:uid="{00000000-0005-0000-0000-00007D160000}"/>
    <cellStyle name="Moneda 2 4 3 2" xfId="7855" xr:uid="{00000000-0005-0000-0000-00007E160000}"/>
    <cellStyle name="Moneda 2 4 3 2 2" xfId="7856" xr:uid="{00000000-0005-0000-0000-00007F160000}"/>
    <cellStyle name="Moneda 2 4 3 2 2 2" xfId="7857" xr:uid="{00000000-0005-0000-0000-000080160000}"/>
    <cellStyle name="Moneda 2 4 3 2 2 2 2" xfId="7858" xr:uid="{00000000-0005-0000-0000-000081160000}"/>
    <cellStyle name="Moneda 2 4 3 2 2 3" xfId="7859" xr:uid="{00000000-0005-0000-0000-000082160000}"/>
    <cellStyle name="Moneda 2 4 3 2 3" xfId="7860" xr:uid="{00000000-0005-0000-0000-000083160000}"/>
    <cellStyle name="Moneda 2 4 3 2 3 2" xfId="7861" xr:uid="{00000000-0005-0000-0000-000084160000}"/>
    <cellStyle name="Moneda 2 4 3 2 4" xfId="7862" xr:uid="{00000000-0005-0000-0000-000085160000}"/>
    <cellStyle name="Moneda 2 4 3 3" xfId="7863" xr:uid="{00000000-0005-0000-0000-000086160000}"/>
    <cellStyle name="Moneda 2 4 3 3 2" xfId="7864" xr:uid="{00000000-0005-0000-0000-000087160000}"/>
    <cellStyle name="Moneda 2 4 3 3 2 2" xfId="7865" xr:uid="{00000000-0005-0000-0000-000088160000}"/>
    <cellStyle name="Moneda 2 4 3 3 3" xfId="7866" xr:uid="{00000000-0005-0000-0000-000089160000}"/>
    <cellStyle name="Moneda 2 4 3 4" xfId="7867" xr:uid="{00000000-0005-0000-0000-00008A160000}"/>
    <cellStyle name="Moneda 2 4 3 4 2" xfId="7868" xr:uid="{00000000-0005-0000-0000-00008B160000}"/>
    <cellStyle name="Moneda 2 4 3 5" xfId="7869" xr:uid="{00000000-0005-0000-0000-00008C160000}"/>
    <cellStyle name="Moneda 2 4 4" xfId="7870" xr:uid="{00000000-0005-0000-0000-00008D160000}"/>
    <cellStyle name="Moneda 2 4 4 2" xfId="7871" xr:uid="{00000000-0005-0000-0000-00008E160000}"/>
    <cellStyle name="Moneda 2 4 4 2 2" xfId="7872" xr:uid="{00000000-0005-0000-0000-00008F160000}"/>
    <cellStyle name="Moneda 2 4 4 2 2 2" xfId="7873" xr:uid="{00000000-0005-0000-0000-000090160000}"/>
    <cellStyle name="Moneda 2 4 4 2 3" xfId="7874" xr:uid="{00000000-0005-0000-0000-000091160000}"/>
    <cellStyle name="Moneda 2 4 4 3" xfId="7875" xr:uid="{00000000-0005-0000-0000-000092160000}"/>
    <cellStyle name="Moneda 2 4 4 3 2" xfId="7876" xr:uid="{00000000-0005-0000-0000-000093160000}"/>
    <cellStyle name="Moneda 2 4 4 4" xfId="7877" xr:uid="{00000000-0005-0000-0000-000094160000}"/>
    <cellStyle name="Moneda 2 4 5" xfId="7878" xr:uid="{00000000-0005-0000-0000-000095160000}"/>
    <cellStyle name="Moneda 2 4 5 2" xfId="7879" xr:uid="{00000000-0005-0000-0000-000096160000}"/>
    <cellStyle name="Moneda 2 4 5 2 2" xfId="7880" xr:uid="{00000000-0005-0000-0000-000097160000}"/>
    <cellStyle name="Moneda 2 4 5 3" xfId="7881" xr:uid="{00000000-0005-0000-0000-000098160000}"/>
    <cellStyle name="Moneda 2 4 6" xfId="7882" xr:uid="{00000000-0005-0000-0000-000099160000}"/>
    <cellStyle name="Moneda 2 4 6 2" xfId="7883" xr:uid="{00000000-0005-0000-0000-00009A160000}"/>
    <cellStyle name="Moneda 2 4 7" xfId="7884" xr:uid="{00000000-0005-0000-0000-00009B160000}"/>
    <cellStyle name="Moneda 2 5" xfId="7885" xr:uid="{00000000-0005-0000-0000-00009C160000}"/>
    <cellStyle name="Moneda 2 5 2" xfId="7886" xr:uid="{00000000-0005-0000-0000-00009D160000}"/>
    <cellStyle name="Moneda 2 5 2 2" xfId="7887" xr:uid="{00000000-0005-0000-0000-00009E160000}"/>
    <cellStyle name="Moneda 2 5 2 2 2" xfId="7888" xr:uid="{00000000-0005-0000-0000-00009F160000}"/>
    <cellStyle name="Moneda 2 5 2 2 2 2" xfId="7889" xr:uid="{00000000-0005-0000-0000-0000A0160000}"/>
    <cellStyle name="Moneda 2 5 2 2 2 2 2" xfId="7890" xr:uid="{00000000-0005-0000-0000-0000A1160000}"/>
    <cellStyle name="Moneda 2 5 2 2 2 3" xfId="7891" xr:uid="{00000000-0005-0000-0000-0000A2160000}"/>
    <cellStyle name="Moneda 2 5 2 2 3" xfId="7892" xr:uid="{00000000-0005-0000-0000-0000A3160000}"/>
    <cellStyle name="Moneda 2 5 2 2 3 2" xfId="7893" xr:uid="{00000000-0005-0000-0000-0000A4160000}"/>
    <cellStyle name="Moneda 2 5 2 2 4" xfId="7894" xr:uid="{00000000-0005-0000-0000-0000A5160000}"/>
    <cellStyle name="Moneda 2 5 2 3" xfId="7895" xr:uid="{00000000-0005-0000-0000-0000A6160000}"/>
    <cellStyle name="Moneda 2 5 2 3 2" xfId="7896" xr:uid="{00000000-0005-0000-0000-0000A7160000}"/>
    <cellStyle name="Moneda 2 5 2 3 2 2" xfId="7897" xr:uid="{00000000-0005-0000-0000-0000A8160000}"/>
    <cellStyle name="Moneda 2 5 2 3 3" xfId="7898" xr:uid="{00000000-0005-0000-0000-0000A9160000}"/>
    <cellStyle name="Moneda 2 5 2 4" xfId="7899" xr:uid="{00000000-0005-0000-0000-0000AA160000}"/>
    <cellStyle name="Moneda 2 5 2 4 2" xfId="7900" xr:uid="{00000000-0005-0000-0000-0000AB160000}"/>
    <cellStyle name="Moneda 2 5 2 5" xfId="7901" xr:uid="{00000000-0005-0000-0000-0000AC160000}"/>
    <cellStyle name="Moneda 2 5 3" xfId="7902" xr:uid="{00000000-0005-0000-0000-0000AD160000}"/>
    <cellStyle name="Moneda 2 5 3 2" xfId="7903" xr:uid="{00000000-0005-0000-0000-0000AE160000}"/>
    <cellStyle name="Moneda 2 5 3 2 2" xfId="7904" xr:uid="{00000000-0005-0000-0000-0000AF160000}"/>
    <cellStyle name="Moneda 2 5 3 2 2 2" xfId="7905" xr:uid="{00000000-0005-0000-0000-0000B0160000}"/>
    <cellStyle name="Moneda 2 5 3 2 2 2 2" xfId="7906" xr:uid="{00000000-0005-0000-0000-0000B1160000}"/>
    <cellStyle name="Moneda 2 5 3 2 2 3" xfId="7907" xr:uid="{00000000-0005-0000-0000-0000B2160000}"/>
    <cellStyle name="Moneda 2 5 3 2 3" xfId="7908" xr:uid="{00000000-0005-0000-0000-0000B3160000}"/>
    <cellStyle name="Moneda 2 5 3 2 3 2" xfId="7909" xr:uid="{00000000-0005-0000-0000-0000B4160000}"/>
    <cellStyle name="Moneda 2 5 3 2 4" xfId="7910" xr:uid="{00000000-0005-0000-0000-0000B5160000}"/>
    <cellStyle name="Moneda 2 5 3 3" xfId="7911" xr:uid="{00000000-0005-0000-0000-0000B6160000}"/>
    <cellStyle name="Moneda 2 5 3 3 2" xfId="7912" xr:uid="{00000000-0005-0000-0000-0000B7160000}"/>
    <cellStyle name="Moneda 2 5 3 3 2 2" xfId="7913" xr:uid="{00000000-0005-0000-0000-0000B8160000}"/>
    <cellStyle name="Moneda 2 5 3 3 3" xfId="7914" xr:uid="{00000000-0005-0000-0000-0000B9160000}"/>
    <cellStyle name="Moneda 2 5 3 4" xfId="7915" xr:uid="{00000000-0005-0000-0000-0000BA160000}"/>
    <cellStyle name="Moneda 2 5 3 4 2" xfId="7916" xr:uid="{00000000-0005-0000-0000-0000BB160000}"/>
    <cellStyle name="Moneda 2 5 3 5" xfId="7917" xr:uid="{00000000-0005-0000-0000-0000BC160000}"/>
    <cellStyle name="Moneda 2 5 4" xfId="7918" xr:uid="{00000000-0005-0000-0000-0000BD160000}"/>
    <cellStyle name="Moneda 2 5 4 2" xfId="7919" xr:uid="{00000000-0005-0000-0000-0000BE160000}"/>
    <cellStyle name="Moneda 2 5 4 2 2" xfId="7920" xr:uid="{00000000-0005-0000-0000-0000BF160000}"/>
    <cellStyle name="Moneda 2 5 4 2 2 2" xfId="7921" xr:uid="{00000000-0005-0000-0000-0000C0160000}"/>
    <cellStyle name="Moneda 2 5 4 2 3" xfId="7922" xr:uid="{00000000-0005-0000-0000-0000C1160000}"/>
    <cellStyle name="Moneda 2 5 4 3" xfId="7923" xr:uid="{00000000-0005-0000-0000-0000C2160000}"/>
    <cellStyle name="Moneda 2 5 4 3 2" xfId="7924" xr:uid="{00000000-0005-0000-0000-0000C3160000}"/>
    <cellStyle name="Moneda 2 5 4 4" xfId="7925" xr:uid="{00000000-0005-0000-0000-0000C4160000}"/>
    <cellStyle name="Moneda 2 5 5" xfId="7926" xr:uid="{00000000-0005-0000-0000-0000C5160000}"/>
    <cellStyle name="Moneda 2 5 5 2" xfId="7927" xr:uid="{00000000-0005-0000-0000-0000C6160000}"/>
    <cellStyle name="Moneda 2 5 5 2 2" xfId="7928" xr:uid="{00000000-0005-0000-0000-0000C7160000}"/>
    <cellStyle name="Moneda 2 5 5 3" xfId="7929" xr:uid="{00000000-0005-0000-0000-0000C8160000}"/>
    <cellStyle name="Moneda 2 5 6" xfId="7930" xr:uid="{00000000-0005-0000-0000-0000C9160000}"/>
    <cellStyle name="Moneda 2 5 6 2" xfId="7931" xr:uid="{00000000-0005-0000-0000-0000CA160000}"/>
    <cellStyle name="Moneda 2 5 7" xfId="7932" xr:uid="{00000000-0005-0000-0000-0000CB160000}"/>
    <cellStyle name="Moneda 2 6" xfId="7933" xr:uid="{00000000-0005-0000-0000-0000CC160000}"/>
    <cellStyle name="Moneda 2 6 2" xfId="7934" xr:uid="{00000000-0005-0000-0000-0000CD160000}"/>
    <cellStyle name="Moneda 2 6 2 2" xfId="7935" xr:uid="{00000000-0005-0000-0000-0000CE160000}"/>
    <cellStyle name="Moneda 2 6 2 2 2" xfId="7936" xr:uid="{00000000-0005-0000-0000-0000CF160000}"/>
    <cellStyle name="Moneda 2 6 2 2 2 2" xfId="7937" xr:uid="{00000000-0005-0000-0000-0000D0160000}"/>
    <cellStyle name="Moneda 2 6 2 2 2 2 2" xfId="7938" xr:uid="{00000000-0005-0000-0000-0000D1160000}"/>
    <cellStyle name="Moneda 2 6 2 2 2 3" xfId="7939" xr:uid="{00000000-0005-0000-0000-0000D2160000}"/>
    <cellStyle name="Moneda 2 6 2 2 3" xfId="7940" xr:uid="{00000000-0005-0000-0000-0000D3160000}"/>
    <cellStyle name="Moneda 2 6 2 2 3 2" xfId="7941" xr:uid="{00000000-0005-0000-0000-0000D4160000}"/>
    <cellStyle name="Moneda 2 6 2 2 4" xfId="7942" xr:uid="{00000000-0005-0000-0000-0000D5160000}"/>
    <cellStyle name="Moneda 2 6 2 3" xfId="7943" xr:uid="{00000000-0005-0000-0000-0000D6160000}"/>
    <cellStyle name="Moneda 2 6 2 3 2" xfId="7944" xr:uid="{00000000-0005-0000-0000-0000D7160000}"/>
    <cellStyle name="Moneda 2 6 2 3 2 2" xfId="7945" xr:uid="{00000000-0005-0000-0000-0000D8160000}"/>
    <cellStyle name="Moneda 2 6 2 3 3" xfId="7946" xr:uid="{00000000-0005-0000-0000-0000D9160000}"/>
    <cellStyle name="Moneda 2 6 2 4" xfId="7947" xr:uid="{00000000-0005-0000-0000-0000DA160000}"/>
    <cellStyle name="Moneda 2 6 2 4 2" xfId="7948" xr:uid="{00000000-0005-0000-0000-0000DB160000}"/>
    <cellStyle name="Moneda 2 6 2 5" xfId="7949" xr:uid="{00000000-0005-0000-0000-0000DC160000}"/>
    <cellStyle name="Moneda 2 6 3" xfId="7950" xr:uid="{00000000-0005-0000-0000-0000DD160000}"/>
    <cellStyle name="Moneda 2 6 3 2" xfId="7951" xr:uid="{00000000-0005-0000-0000-0000DE160000}"/>
    <cellStyle name="Moneda 2 6 3 2 2" xfId="7952" xr:uid="{00000000-0005-0000-0000-0000DF160000}"/>
    <cellStyle name="Moneda 2 6 3 2 2 2" xfId="7953" xr:uid="{00000000-0005-0000-0000-0000E0160000}"/>
    <cellStyle name="Moneda 2 6 3 2 2 2 2" xfId="7954" xr:uid="{00000000-0005-0000-0000-0000E1160000}"/>
    <cellStyle name="Moneda 2 6 3 2 2 3" xfId="7955" xr:uid="{00000000-0005-0000-0000-0000E2160000}"/>
    <cellStyle name="Moneda 2 6 3 2 3" xfId="7956" xr:uid="{00000000-0005-0000-0000-0000E3160000}"/>
    <cellStyle name="Moneda 2 6 3 2 3 2" xfId="7957" xr:uid="{00000000-0005-0000-0000-0000E4160000}"/>
    <cellStyle name="Moneda 2 6 3 2 4" xfId="7958" xr:uid="{00000000-0005-0000-0000-0000E5160000}"/>
    <cellStyle name="Moneda 2 6 3 3" xfId="7959" xr:uid="{00000000-0005-0000-0000-0000E6160000}"/>
    <cellStyle name="Moneda 2 6 3 3 2" xfId="7960" xr:uid="{00000000-0005-0000-0000-0000E7160000}"/>
    <cellStyle name="Moneda 2 6 3 3 2 2" xfId="7961" xr:uid="{00000000-0005-0000-0000-0000E8160000}"/>
    <cellStyle name="Moneda 2 6 3 3 3" xfId="7962" xr:uid="{00000000-0005-0000-0000-0000E9160000}"/>
    <cellStyle name="Moneda 2 6 3 4" xfId="7963" xr:uid="{00000000-0005-0000-0000-0000EA160000}"/>
    <cellStyle name="Moneda 2 6 3 4 2" xfId="7964" xr:uid="{00000000-0005-0000-0000-0000EB160000}"/>
    <cellStyle name="Moneda 2 6 3 5" xfId="7965" xr:uid="{00000000-0005-0000-0000-0000EC160000}"/>
    <cellStyle name="Moneda 2 6 4" xfId="7966" xr:uid="{00000000-0005-0000-0000-0000ED160000}"/>
    <cellStyle name="Moneda 2 6 4 2" xfId="7967" xr:uid="{00000000-0005-0000-0000-0000EE160000}"/>
    <cellStyle name="Moneda 2 6 4 2 2" xfId="7968" xr:uid="{00000000-0005-0000-0000-0000EF160000}"/>
    <cellStyle name="Moneda 2 6 4 2 2 2" xfId="7969" xr:uid="{00000000-0005-0000-0000-0000F0160000}"/>
    <cellStyle name="Moneda 2 6 4 2 3" xfId="7970" xr:uid="{00000000-0005-0000-0000-0000F1160000}"/>
    <cellStyle name="Moneda 2 6 4 3" xfId="7971" xr:uid="{00000000-0005-0000-0000-0000F2160000}"/>
    <cellStyle name="Moneda 2 6 4 3 2" xfId="7972" xr:uid="{00000000-0005-0000-0000-0000F3160000}"/>
    <cellStyle name="Moneda 2 6 4 4" xfId="7973" xr:uid="{00000000-0005-0000-0000-0000F4160000}"/>
    <cellStyle name="Moneda 2 6 5" xfId="7974" xr:uid="{00000000-0005-0000-0000-0000F5160000}"/>
    <cellStyle name="Moneda 2 6 5 2" xfId="7975" xr:uid="{00000000-0005-0000-0000-0000F6160000}"/>
    <cellStyle name="Moneda 2 6 5 2 2" xfId="7976" xr:uid="{00000000-0005-0000-0000-0000F7160000}"/>
    <cellStyle name="Moneda 2 6 5 3" xfId="7977" xr:uid="{00000000-0005-0000-0000-0000F8160000}"/>
    <cellStyle name="Moneda 2 6 6" xfId="7978" xr:uid="{00000000-0005-0000-0000-0000F9160000}"/>
    <cellStyle name="Moneda 2 6 6 2" xfId="7979" xr:uid="{00000000-0005-0000-0000-0000FA160000}"/>
    <cellStyle name="Moneda 2 6 7" xfId="7980" xr:uid="{00000000-0005-0000-0000-0000FB160000}"/>
    <cellStyle name="Moneda 2 7" xfId="7981" xr:uid="{00000000-0005-0000-0000-0000FC160000}"/>
    <cellStyle name="Moneda 2 7 2" xfId="7982" xr:uid="{00000000-0005-0000-0000-0000FD160000}"/>
    <cellStyle name="Moneda 2 7 2 2" xfId="7983" xr:uid="{00000000-0005-0000-0000-0000FE160000}"/>
    <cellStyle name="Moneda 2 7 2 2 2" xfId="7984" xr:uid="{00000000-0005-0000-0000-0000FF160000}"/>
    <cellStyle name="Moneda 2 7 2 2 2 2" xfId="7985" xr:uid="{00000000-0005-0000-0000-000000170000}"/>
    <cellStyle name="Moneda 2 7 2 2 2 2 2" xfId="7986" xr:uid="{00000000-0005-0000-0000-000001170000}"/>
    <cellStyle name="Moneda 2 7 2 2 2 3" xfId="7987" xr:uid="{00000000-0005-0000-0000-000002170000}"/>
    <cellStyle name="Moneda 2 7 2 2 3" xfId="7988" xr:uid="{00000000-0005-0000-0000-000003170000}"/>
    <cellStyle name="Moneda 2 7 2 2 3 2" xfId="7989" xr:uid="{00000000-0005-0000-0000-000004170000}"/>
    <cellStyle name="Moneda 2 7 2 2 4" xfId="7990" xr:uid="{00000000-0005-0000-0000-000005170000}"/>
    <cellStyle name="Moneda 2 7 2 3" xfId="7991" xr:uid="{00000000-0005-0000-0000-000006170000}"/>
    <cellStyle name="Moneda 2 7 2 3 2" xfId="7992" xr:uid="{00000000-0005-0000-0000-000007170000}"/>
    <cellStyle name="Moneda 2 7 2 3 2 2" xfId="7993" xr:uid="{00000000-0005-0000-0000-000008170000}"/>
    <cellStyle name="Moneda 2 7 2 3 3" xfId="7994" xr:uid="{00000000-0005-0000-0000-000009170000}"/>
    <cellStyle name="Moneda 2 7 2 4" xfId="7995" xr:uid="{00000000-0005-0000-0000-00000A170000}"/>
    <cellStyle name="Moneda 2 7 2 4 2" xfId="7996" xr:uid="{00000000-0005-0000-0000-00000B170000}"/>
    <cellStyle name="Moneda 2 7 2 5" xfId="7997" xr:uid="{00000000-0005-0000-0000-00000C170000}"/>
    <cellStyle name="Moneda 2 7 3" xfId="7998" xr:uid="{00000000-0005-0000-0000-00000D170000}"/>
    <cellStyle name="Moneda 2 7 3 2" xfId="7999" xr:uid="{00000000-0005-0000-0000-00000E170000}"/>
    <cellStyle name="Moneda 2 7 3 2 2" xfId="8000" xr:uid="{00000000-0005-0000-0000-00000F170000}"/>
    <cellStyle name="Moneda 2 7 3 2 2 2" xfId="8001" xr:uid="{00000000-0005-0000-0000-000010170000}"/>
    <cellStyle name="Moneda 2 7 3 2 2 2 2" xfId="8002" xr:uid="{00000000-0005-0000-0000-000011170000}"/>
    <cellStyle name="Moneda 2 7 3 2 2 3" xfId="8003" xr:uid="{00000000-0005-0000-0000-000012170000}"/>
    <cellStyle name="Moneda 2 7 3 2 3" xfId="8004" xr:uid="{00000000-0005-0000-0000-000013170000}"/>
    <cellStyle name="Moneda 2 7 3 2 3 2" xfId="8005" xr:uid="{00000000-0005-0000-0000-000014170000}"/>
    <cellStyle name="Moneda 2 7 3 2 4" xfId="8006" xr:uid="{00000000-0005-0000-0000-000015170000}"/>
    <cellStyle name="Moneda 2 7 3 3" xfId="8007" xr:uid="{00000000-0005-0000-0000-000016170000}"/>
    <cellStyle name="Moneda 2 7 3 3 2" xfId="8008" xr:uid="{00000000-0005-0000-0000-000017170000}"/>
    <cellStyle name="Moneda 2 7 3 3 2 2" xfId="8009" xr:uid="{00000000-0005-0000-0000-000018170000}"/>
    <cellStyle name="Moneda 2 7 3 3 3" xfId="8010" xr:uid="{00000000-0005-0000-0000-000019170000}"/>
    <cellStyle name="Moneda 2 7 3 4" xfId="8011" xr:uid="{00000000-0005-0000-0000-00001A170000}"/>
    <cellStyle name="Moneda 2 7 3 4 2" xfId="8012" xr:uid="{00000000-0005-0000-0000-00001B170000}"/>
    <cellStyle name="Moneda 2 7 3 5" xfId="8013" xr:uid="{00000000-0005-0000-0000-00001C170000}"/>
    <cellStyle name="Moneda 2 7 4" xfId="8014" xr:uid="{00000000-0005-0000-0000-00001D170000}"/>
    <cellStyle name="Moneda 2 7 4 2" xfId="8015" xr:uid="{00000000-0005-0000-0000-00001E170000}"/>
    <cellStyle name="Moneda 2 7 4 2 2" xfId="8016" xr:uid="{00000000-0005-0000-0000-00001F170000}"/>
    <cellStyle name="Moneda 2 7 4 2 2 2" xfId="8017" xr:uid="{00000000-0005-0000-0000-000020170000}"/>
    <cellStyle name="Moneda 2 7 4 2 3" xfId="8018" xr:uid="{00000000-0005-0000-0000-000021170000}"/>
    <cellStyle name="Moneda 2 7 4 3" xfId="8019" xr:uid="{00000000-0005-0000-0000-000022170000}"/>
    <cellStyle name="Moneda 2 7 4 3 2" xfId="8020" xr:uid="{00000000-0005-0000-0000-000023170000}"/>
    <cellStyle name="Moneda 2 7 4 4" xfId="8021" xr:uid="{00000000-0005-0000-0000-000024170000}"/>
    <cellStyle name="Moneda 2 7 5" xfId="8022" xr:uid="{00000000-0005-0000-0000-000025170000}"/>
    <cellStyle name="Moneda 2 7 5 2" xfId="8023" xr:uid="{00000000-0005-0000-0000-000026170000}"/>
    <cellStyle name="Moneda 2 7 5 2 2" xfId="8024" xr:uid="{00000000-0005-0000-0000-000027170000}"/>
    <cellStyle name="Moneda 2 7 5 3" xfId="8025" xr:uid="{00000000-0005-0000-0000-000028170000}"/>
    <cellStyle name="Moneda 2 7 6" xfId="8026" xr:uid="{00000000-0005-0000-0000-000029170000}"/>
    <cellStyle name="Moneda 2 7 6 2" xfId="8027" xr:uid="{00000000-0005-0000-0000-00002A170000}"/>
    <cellStyle name="Moneda 2 7 7" xfId="8028" xr:uid="{00000000-0005-0000-0000-00002B170000}"/>
    <cellStyle name="Moneda 2 8" xfId="8029" xr:uid="{00000000-0005-0000-0000-00002C170000}"/>
    <cellStyle name="Moneda 2 8 2" xfId="8030" xr:uid="{00000000-0005-0000-0000-00002D170000}"/>
    <cellStyle name="Moneda 2 8 2 2" xfId="8031" xr:uid="{00000000-0005-0000-0000-00002E170000}"/>
    <cellStyle name="Moneda 2 8 2 2 2" xfId="8032" xr:uid="{00000000-0005-0000-0000-00002F170000}"/>
    <cellStyle name="Moneda 2 8 2 2 2 2" xfId="8033" xr:uid="{00000000-0005-0000-0000-000030170000}"/>
    <cellStyle name="Moneda 2 8 2 2 2 2 2" xfId="8034" xr:uid="{00000000-0005-0000-0000-000031170000}"/>
    <cellStyle name="Moneda 2 8 2 2 2 3" xfId="8035" xr:uid="{00000000-0005-0000-0000-000032170000}"/>
    <cellStyle name="Moneda 2 8 2 2 3" xfId="8036" xr:uid="{00000000-0005-0000-0000-000033170000}"/>
    <cellStyle name="Moneda 2 8 2 2 3 2" xfId="8037" xr:uid="{00000000-0005-0000-0000-000034170000}"/>
    <cellStyle name="Moneda 2 8 2 2 4" xfId="8038" xr:uid="{00000000-0005-0000-0000-000035170000}"/>
    <cellStyle name="Moneda 2 8 2 3" xfId="8039" xr:uid="{00000000-0005-0000-0000-000036170000}"/>
    <cellStyle name="Moneda 2 8 2 3 2" xfId="8040" xr:uid="{00000000-0005-0000-0000-000037170000}"/>
    <cellStyle name="Moneda 2 8 2 3 2 2" xfId="8041" xr:uid="{00000000-0005-0000-0000-000038170000}"/>
    <cellStyle name="Moneda 2 8 2 3 3" xfId="8042" xr:uid="{00000000-0005-0000-0000-000039170000}"/>
    <cellStyle name="Moneda 2 8 2 4" xfId="8043" xr:uid="{00000000-0005-0000-0000-00003A170000}"/>
    <cellStyle name="Moneda 2 8 2 4 2" xfId="8044" xr:uid="{00000000-0005-0000-0000-00003B170000}"/>
    <cellStyle name="Moneda 2 8 2 5" xfId="8045" xr:uid="{00000000-0005-0000-0000-00003C170000}"/>
    <cellStyle name="Moneda 2 8 3" xfId="8046" xr:uid="{00000000-0005-0000-0000-00003D170000}"/>
    <cellStyle name="Moneda 2 8 3 2" xfId="8047" xr:uid="{00000000-0005-0000-0000-00003E170000}"/>
    <cellStyle name="Moneda 2 8 3 2 2" xfId="8048" xr:uid="{00000000-0005-0000-0000-00003F170000}"/>
    <cellStyle name="Moneda 2 8 3 2 2 2" xfId="8049" xr:uid="{00000000-0005-0000-0000-000040170000}"/>
    <cellStyle name="Moneda 2 8 3 2 2 2 2" xfId="8050" xr:uid="{00000000-0005-0000-0000-000041170000}"/>
    <cellStyle name="Moneda 2 8 3 2 2 3" xfId="8051" xr:uid="{00000000-0005-0000-0000-000042170000}"/>
    <cellStyle name="Moneda 2 8 3 2 3" xfId="8052" xr:uid="{00000000-0005-0000-0000-000043170000}"/>
    <cellStyle name="Moneda 2 8 3 2 3 2" xfId="8053" xr:uid="{00000000-0005-0000-0000-000044170000}"/>
    <cellStyle name="Moneda 2 8 3 2 4" xfId="8054" xr:uid="{00000000-0005-0000-0000-000045170000}"/>
    <cellStyle name="Moneda 2 8 3 3" xfId="8055" xr:uid="{00000000-0005-0000-0000-000046170000}"/>
    <cellStyle name="Moneda 2 8 3 3 2" xfId="8056" xr:uid="{00000000-0005-0000-0000-000047170000}"/>
    <cellStyle name="Moneda 2 8 3 3 2 2" xfId="8057" xr:uid="{00000000-0005-0000-0000-000048170000}"/>
    <cellStyle name="Moneda 2 8 3 3 3" xfId="8058" xr:uid="{00000000-0005-0000-0000-000049170000}"/>
    <cellStyle name="Moneda 2 8 3 4" xfId="8059" xr:uid="{00000000-0005-0000-0000-00004A170000}"/>
    <cellStyle name="Moneda 2 8 3 4 2" xfId="8060" xr:uid="{00000000-0005-0000-0000-00004B170000}"/>
    <cellStyle name="Moneda 2 8 3 5" xfId="8061" xr:uid="{00000000-0005-0000-0000-00004C170000}"/>
    <cellStyle name="Moneda 2 8 4" xfId="8062" xr:uid="{00000000-0005-0000-0000-00004D170000}"/>
    <cellStyle name="Moneda 2 8 4 2" xfId="8063" xr:uid="{00000000-0005-0000-0000-00004E170000}"/>
    <cellStyle name="Moneda 2 8 4 2 2" xfId="8064" xr:uid="{00000000-0005-0000-0000-00004F170000}"/>
    <cellStyle name="Moneda 2 8 4 2 2 2" xfId="8065" xr:uid="{00000000-0005-0000-0000-000050170000}"/>
    <cellStyle name="Moneda 2 8 4 2 3" xfId="8066" xr:uid="{00000000-0005-0000-0000-000051170000}"/>
    <cellStyle name="Moneda 2 8 4 3" xfId="8067" xr:uid="{00000000-0005-0000-0000-000052170000}"/>
    <cellStyle name="Moneda 2 8 4 3 2" xfId="8068" xr:uid="{00000000-0005-0000-0000-000053170000}"/>
    <cellStyle name="Moneda 2 8 4 4" xfId="8069" xr:uid="{00000000-0005-0000-0000-000054170000}"/>
    <cellStyle name="Moneda 2 8 5" xfId="8070" xr:uid="{00000000-0005-0000-0000-000055170000}"/>
    <cellStyle name="Moneda 2 8 5 2" xfId="8071" xr:uid="{00000000-0005-0000-0000-000056170000}"/>
    <cellStyle name="Moneda 2 8 5 2 2" xfId="8072" xr:uid="{00000000-0005-0000-0000-000057170000}"/>
    <cellStyle name="Moneda 2 8 5 3" xfId="8073" xr:uid="{00000000-0005-0000-0000-000058170000}"/>
    <cellStyle name="Moneda 2 8 6" xfId="8074" xr:uid="{00000000-0005-0000-0000-000059170000}"/>
    <cellStyle name="Moneda 2 8 6 2" xfId="8075" xr:uid="{00000000-0005-0000-0000-00005A170000}"/>
    <cellStyle name="Moneda 2 8 7" xfId="8076" xr:uid="{00000000-0005-0000-0000-00005B170000}"/>
    <cellStyle name="Moneda 3" xfId="8077" xr:uid="{00000000-0005-0000-0000-00005C170000}"/>
    <cellStyle name="Moneda 3 10" xfId="8078" xr:uid="{00000000-0005-0000-0000-00005D170000}"/>
    <cellStyle name="Moneda 3 10 2" xfId="8079" xr:uid="{00000000-0005-0000-0000-00005E170000}"/>
    <cellStyle name="Moneda 3 11" xfId="8080" xr:uid="{00000000-0005-0000-0000-00005F170000}"/>
    <cellStyle name="Moneda 3 2" xfId="8081" xr:uid="{00000000-0005-0000-0000-000060170000}"/>
    <cellStyle name="Moneda 3 2 2" xfId="8082" xr:uid="{00000000-0005-0000-0000-000061170000}"/>
    <cellStyle name="Moneda 3 2 2 2" xfId="8083" xr:uid="{00000000-0005-0000-0000-000062170000}"/>
    <cellStyle name="Moneda 3 2 2 2 2" xfId="8084" xr:uid="{00000000-0005-0000-0000-000063170000}"/>
    <cellStyle name="Moneda 3 2 2 2 2 2" xfId="8085" xr:uid="{00000000-0005-0000-0000-000064170000}"/>
    <cellStyle name="Moneda 3 2 2 2 2 2 2" xfId="8086" xr:uid="{00000000-0005-0000-0000-000065170000}"/>
    <cellStyle name="Moneda 3 2 2 2 2 3" xfId="8087" xr:uid="{00000000-0005-0000-0000-000066170000}"/>
    <cellStyle name="Moneda 3 2 2 2 3" xfId="8088" xr:uid="{00000000-0005-0000-0000-000067170000}"/>
    <cellStyle name="Moneda 3 2 2 2 3 2" xfId="8089" xr:uid="{00000000-0005-0000-0000-000068170000}"/>
    <cellStyle name="Moneda 3 2 2 2 4" xfId="8090" xr:uid="{00000000-0005-0000-0000-000069170000}"/>
    <cellStyle name="Moneda 3 2 2 3" xfId="8091" xr:uid="{00000000-0005-0000-0000-00006A170000}"/>
    <cellStyle name="Moneda 3 2 2 3 2" xfId="8092" xr:uid="{00000000-0005-0000-0000-00006B170000}"/>
    <cellStyle name="Moneda 3 2 2 3 2 2" xfId="8093" xr:uid="{00000000-0005-0000-0000-00006C170000}"/>
    <cellStyle name="Moneda 3 2 2 3 3" xfId="8094" xr:uid="{00000000-0005-0000-0000-00006D170000}"/>
    <cellStyle name="Moneda 3 2 2 4" xfId="8095" xr:uid="{00000000-0005-0000-0000-00006E170000}"/>
    <cellStyle name="Moneda 3 2 2 4 2" xfId="8096" xr:uid="{00000000-0005-0000-0000-00006F170000}"/>
    <cellStyle name="Moneda 3 2 2 5" xfId="8097" xr:uid="{00000000-0005-0000-0000-000070170000}"/>
    <cellStyle name="Moneda 3 2 3" xfId="8098" xr:uid="{00000000-0005-0000-0000-000071170000}"/>
    <cellStyle name="Moneda 3 2 3 2" xfId="8099" xr:uid="{00000000-0005-0000-0000-000072170000}"/>
    <cellStyle name="Moneda 3 2 3 2 2" xfId="8100" xr:uid="{00000000-0005-0000-0000-000073170000}"/>
    <cellStyle name="Moneda 3 2 3 2 2 2" xfId="8101" xr:uid="{00000000-0005-0000-0000-000074170000}"/>
    <cellStyle name="Moneda 3 2 3 2 2 2 2" xfId="8102" xr:uid="{00000000-0005-0000-0000-000075170000}"/>
    <cellStyle name="Moneda 3 2 3 2 2 3" xfId="8103" xr:uid="{00000000-0005-0000-0000-000076170000}"/>
    <cellStyle name="Moneda 3 2 3 2 3" xfId="8104" xr:uid="{00000000-0005-0000-0000-000077170000}"/>
    <cellStyle name="Moneda 3 2 3 2 3 2" xfId="8105" xr:uid="{00000000-0005-0000-0000-000078170000}"/>
    <cellStyle name="Moneda 3 2 3 2 4" xfId="8106" xr:uid="{00000000-0005-0000-0000-000079170000}"/>
    <cellStyle name="Moneda 3 2 3 3" xfId="8107" xr:uid="{00000000-0005-0000-0000-00007A170000}"/>
    <cellStyle name="Moneda 3 2 3 3 2" xfId="8108" xr:uid="{00000000-0005-0000-0000-00007B170000}"/>
    <cellStyle name="Moneda 3 2 3 3 2 2" xfId="8109" xr:uid="{00000000-0005-0000-0000-00007C170000}"/>
    <cellStyle name="Moneda 3 2 3 3 3" xfId="8110" xr:uid="{00000000-0005-0000-0000-00007D170000}"/>
    <cellStyle name="Moneda 3 2 3 4" xfId="8111" xr:uid="{00000000-0005-0000-0000-00007E170000}"/>
    <cellStyle name="Moneda 3 2 3 4 2" xfId="8112" xr:uid="{00000000-0005-0000-0000-00007F170000}"/>
    <cellStyle name="Moneda 3 2 3 5" xfId="8113" xr:uid="{00000000-0005-0000-0000-000080170000}"/>
    <cellStyle name="Moneda 3 2 4" xfId="8114" xr:uid="{00000000-0005-0000-0000-000081170000}"/>
    <cellStyle name="Moneda 3 2 4 2" xfId="8115" xr:uid="{00000000-0005-0000-0000-000082170000}"/>
    <cellStyle name="Moneda 3 2 4 2 2" xfId="8116" xr:uid="{00000000-0005-0000-0000-000083170000}"/>
    <cellStyle name="Moneda 3 2 4 2 2 2" xfId="8117" xr:uid="{00000000-0005-0000-0000-000084170000}"/>
    <cellStyle name="Moneda 3 2 4 2 3" xfId="8118" xr:uid="{00000000-0005-0000-0000-000085170000}"/>
    <cellStyle name="Moneda 3 2 4 3" xfId="8119" xr:uid="{00000000-0005-0000-0000-000086170000}"/>
    <cellStyle name="Moneda 3 2 4 3 2" xfId="8120" xr:uid="{00000000-0005-0000-0000-000087170000}"/>
    <cellStyle name="Moneda 3 2 4 4" xfId="8121" xr:uid="{00000000-0005-0000-0000-000088170000}"/>
    <cellStyle name="Moneda 3 2 5" xfId="8122" xr:uid="{00000000-0005-0000-0000-000089170000}"/>
    <cellStyle name="Moneda 3 2 5 2" xfId="8123" xr:uid="{00000000-0005-0000-0000-00008A170000}"/>
    <cellStyle name="Moneda 3 2 5 2 2" xfId="8124" xr:uid="{00000000-0005-0000-0000-00008B170000}"/>
    <cellStyle name="Moneda 3 2 5 3" xfId="8125" xr:uid="{00000000-0005-0000-0000-00008C170000}"/>
    <cellStyle name="Moneda 3 2 6" xfId="8126" xr:uid="{00000000-0005-0000-0000-00008D170000}"/>
    <cellStyle name="Moneda 3 2 6 2" xfId="8127" xr:uid="{00000000-0005-0000-0000-00008E170000}"/>
    <cellStyle name="Moneda 3 2 7" xfId="8128" xr:uid="{00000000-0005-0000-0000-00008F170000}"/>
    <cellStyle name="Moneda 3 3" xfId="8129" xr:uid="{00000000-0005-0000-0000-000090170000}"/>
    <cellStyle name="Moneda 3 3 2" xfId="8130" xr:uid="{00000000-0005-0000-0000-000091170000}"/>
    <cellStyle name="Moneda 3 3 2 2" xfId="8131" xr:uid="{00000000-0005-0000-0000-000092170000}"/>
    <cellStyle name="Moneda 3 3 2 2 2" xfId="8132" xr:uid="{00000000-0005-0000-0000-000093170000}"/>
    <cellStyle name="Moneda 3 3 2 2 2 2" xfId="8133" xr:uid="{00000000-0005-0000-0000-000094170000}"/>
    <cellStyle name="Moneda 3 3 2 2 2 2 2" xfId="8134" xr:uid="{00000000-0005-0000-0000-000095170000}"/>
    <cellStyle name="Moneda 3 3 2 2 2 3" xfId="8135" xr:uid="{00000000-0005-0000-0000-000096170000}"/>
    <cellStyle name="Moneda 3 3 2 2 3" xfId="8136" xr:uid="{00000000-0005-0000-0000-000097170000}"/>
    <cellStyle name="Moneda 3 3 2 2 3 2" xfId="8137" xr:uid="{00000000-0005-0000-0000-000098170000}"/>
    <cellStyle name="Moneda 3 3 2 2 4" xfId="8138" xr:uid="{00000000-0005-0000-0000-000099170000}"/>
    <cellStyle name="Moneda 3 3 2 3" xfId="8139" xr:uid="{00000000-0005-0000-0000-00009A170000}"/>
    <cellStyle name="Moneda 3 3 2 3 2" xfId="8140" xr:uid="{00000000-0005-0000-0000-00009B170000}"/>
    <cellStyle name="Moneda 3 3 2 3 2 2" xfId="8141" xr:uid="{00000000-0005-0000-0000-00009C170000}"/>
    <cellStyle name="Moneda 3 3 2 3 3" xfId="8142" xr:uid="{00000000-0005-0000-0000-00009D170000}"/>
    <cellStyle name="Moneda 3 3 2 4" xfId="8143" xr:uid="{00000000-0005-0000-0000-00009E170000}"/>
    <cellStyle name="Moneda 3 3 2 4 2" xfId="8144" xr:uid="{00000000-0005-0000-0000-00009F170000}"/>
    <cellStyle name="Moneda 3 3 2 5" xfId="8145" xr:uid="{00000000-0005-0000-0000-0000A0170000}"/>
    <cellStyle name="Moneda 3 3 3" xfId="8146" xr:uid="{00000000-0005-0000-0000-0000A1170000}"/>
    <cellStyle name="Moneda 3 3 3 2" xfId="8147" xr:uid="{00000000-0005-0000-0000-0000A2170000}"/>
    <cellStyle name="Moneda 3 3 3 2 2" xfId="8148" xr:uid="{00000000-0005-0000-0000-0000A3170000}"/>
    <cellStyle name="Moneda 3 3 3 2 2 2" xfId="8149" xr:uid="{00000000-0005-0000-0000-0000A4170000}"/>
    <cellStyle name="Moneda 3 3 3 2 2 2 2" xfId="8150" xr:uid="{00000000-0005-0000-0000-0000A5170000}"/>
    <cellStyle name="Moneda 3 3 3 2 2 3" xfId="8151" xr:uid="{00000000-0005-0000-0000-0000A6170000}"/>
    <cellStyle name="Moneda 3 3 3 2 3" xfId="8152" xr:uid="{00000000-0005-0000-0000-0000A7170000}"/>
    <cellStyle name="Moneda 3 3 3 2 3 2" xfId="8153" xr:uid="{00000000-0005-0000-0000-0000A8170000}"/>
    <cellStyle name="Moneda 3 3 3 2 4" xfId="8154" xr:uid="{00000000-0005-0000-0000-0000A9170000}"/>
    <cellStyle name="Moneda 3 3 3 3" xfId="8155" xr:uid="{00000000-0005-0000-0000-0000AA170000}"/>
    <cellStyle name="Moneda 3 3 3 3 2" xfId="8156" xr:uid="{00000000-0005-0000-0000-0000AB170000}"/>
    <cellStyle name="Moneda 3 3 3 3 2 2" xfId="8157" xr:uid="{00000000-0005-0000-0000-0000AC170000}"/>
    <cellStyle name="Moneda 3 3 3 3 3" xfId="8158" xr:uid="{00000000-0005-0000-0000-0000AD170000}"/>
    <cellStyle name="Moneda 3 3 3 4" xfId="8159" xr:uid="{00000000-0005-0000-0000-0000AE170000}"/>
    <cellStyle name="Moneda 3 3 3 4 2" xfId="8160" xr:uid="{00000000-0005-0000-0000-0000AF170000}"/>
    <cellStyle name="Moneda 3 3 3 5" xfId="8161" xr:uid="{00000000-0005-0000-0000-0000B0170000}"/>
    <cellStyle name="Moneda 3 3 4" xfId="8162" xr:uid="{00000000-0005-0000-0000-0000B1170000}"/>
    <cellStyle name="Moneda 3 3 4 2" xfId="8163" xr:uid="{00000000-0005-0000-0000-0000B2170000}"/>
    <cellStyle name="Moneda 3 3 4 2 2" xfId="8164" xr:uid="{00000000-0005-0000-0000-0000B3170000}"/>
    <cellStyle name="Moneda 3 3 4 2 2 2" xfId="8165" xr:uid="{00000000-0005-0000-0000-0000B4170000}"/>
    <cellStyle name="Moneda 3 3 4 2 3" xfId="8166" xr:uid="{00000000-0005-0000-0000-0000B5170000}"/>
    <cellStyle name="Moneda 3 3 4 3" xfId="8167" xr:uid="{00000000-0005-0000-0000-0000B6170000}"/>
    <cellStyle name="Moneda 3 3 4 3 2" xfId="8168" xr:uid="{00000000-0005-0000-0000-0000B7170000}"/>
    <cellStyle name="Moneda 3 3 4 4" xfId="8169" xr:uid="{00000000-0005-0000-0000-0000B8170000}"/>
    <cellStyle name="Moneda 3 3 5" xfId="8170" xr:uid="{00000000-0005-0000-0000-0000B9170000}"/>
    <cellStyle name="Moneda 3 3 5 2" xfId="8171" xr:uid="{00000000-0005-0000-0000-0000BA170000}"/>
    <cellStyle name="Moneda 3 3 5 2 2" xfId="8172" xr:uid="{00000000-0005-0000-0000-0000BB170000}"/>
    <cellStyle name="Moneda 3 3 5 3" xfId="8173" xr:uid="{00000000-0005-0000-0000-0000BC170000}"/>
    <cellStyle name="Moneda 3 3 6" xfId="8174" xr:uid="{00000000-0005-0000-0000-0000BD170000}"/>
    <cellStyle name="Moneda 3 3 6 2" xfId="8175" xr:uid="{00000000-0005-0000-0000-0000BE170000}"/>
    <cellStyle name="Moneda 3 3 7" xfId="8176" xr:uid="{00000000-0005-0000-0000-0000BF170000}"/>
    <cellStyle name="Moneda 3 4" xfId="8177" xr:uid="{00000000-0005-0000-0000-0000C0170000}"/>
    <cellStyle name="Moneda 3 4 2" xfId="8178" xr:uid="{00000000-0005-0000-0000-0000C1170000}"/>
    <cellStyle name="Moneda 3 4 2 2" xfId="8179" xr:uid="{00000000-0005-0000-0000-0000C2170000}"/>
    <cellStyle name="Moneda 3 4 2 2 2" xfId="8180" xr:uid="{00000000-0005-0000-0000-0000C3170000}"/>
    <cellStyle name="Moneda 3 4 2 2 2 2" xfId="8181" xr:uid="{00000000-0005-0000-0000-0000C4170000}"/>
    <cellStyle name="Moneda 3 4 2 2 2 2 2" xfId="8182" xr:uid="{00000000-0005-0000-0000-0000C5170000}"/>
    <cellStyle name="Moneda 3 4 2 2 2 3" xfId="8183" xr:uid="{00000000-0005-0000-0000-0000C6170000}"/>
    <cellStyle name="Moneda 3 4 2 2 3" xfId="8184" xr:uid="{00000000-0005-0000-0000-0000C7170000}"/>
    <cellStyle name="Moneda 3 4 2 2 3 2" xfId="8185" xr:uid="{00000000-0005-0000-0000-0000C8170000}"/>
    <cellStyle name="Moneda 3 4 2 2 4" xfId="8186" xr:uid="{00000000-0005-0000-0000-0000C9170000}"/>
    <cellStyle name="Moneda 3 4 2 3" xfId="8187" xr:uid="{00000000-0005-0000-0000-0000CA170000}"/>
    <cellStyle name="Moneda 3 4 2 3 2" xfId="8188" xr:uid="{00000000-0005-0000-0000-0000CB170000}"/>
    <cellStyle name="Moneda 3 4 2 3 2 2" xfId="8189" xr:uid="{00000000-0005-0000-0000-0000CC170000}"/>
    <cellStyle name="Moneda 3 4 2 3 3" xfId="8190" xr:uid="{00000000-0005-0000-0000-0000CD170000}"/>
    <cellStyle name="Moneda 3 4 2 4" xfId="8191" xr:uid="{00000000-0005-0000-0000-0000CE170000}"/>
    <cellStyle name="Moneda 3 4 2 4 2" xfId="8192" xr:uid="{00000000-0005-0000-0000-0000CF170000}"/>
    <cellStyle name="Moneda 3 4 2 5" xfId="8193" xr:uid="{00000000-0005-0000-0000-0000D0170000}"/>
    <cellStyle name="Moneda 3 4 3" xfId="8194" xr:uid="{00000000-0005-0000-0000-0000D1170000}"/>
    <cellStyle name="Moneda 3 4 3 2" xfId="8195" xr:uid="{00000000-0005-0000-0000-0000D2170000}"/>
    <cellStyle name="Moneda 3 4 3 2 2" xfId="8196" xr:uid="{00000000-0005-0000-0000-0000D3170000}"/>
    <cellStyle name="Moneda 3 4 3 2 2 2" xfId="8197" xr:uid="{00000000-0005-0000-0000-0000D4170000}"/>
    <cellStyle name="Moneda 3 4 3 2 2 2 2" xfId="8198" xr:uid="{00000000-0005-0000-0000-0000D5170000}"/>
    <cellStyle name="Moneda 3 4 3 2 2 3" xfId="8199" xr:uid="{00000000-0005-0000-0000-0000D6170000}"/>
    <cellStyle name="Moneda 3 4 3 2 3" xfId="8200" xr:uid="{00000000-0005-0000-0000-0000D7170000}"/>
    <cellStyle name="Moneda 3 4 3 2 3 2" xfId="8201" xr:uid="{00000000-0005-0000-0000-0000D8170000}"/>
    <cellStyle name="Moneda 3 4 3 2 4" xfId="8202" xr:uid="{00000000-0005-0000-0000-0000D9170000}"/>
    <cellStyle name="Moneda 3 4 3 3" xfId="8203" xr:uid="{00000000-0005-0000-0000-0000DA170000}"/>
    <cellStyle name="Moneda 3 4 3 3 2" xfId="8204" xr:uid="{00000000-0005-0000-0000-0000DB170000}"/>
    <cellStyle name="Moneda 3 4 3 3 2 2" xfId="8205" xr:uid="{00000000-0005-0000-0000-0000DC170000}"/>
    <cellStyle name="Moneda 3 4 3 3 3" xfId="8206" xr:uid="{00000000-0005-0000-0000-0000DD170000}"/>
    <cellStyle name="Moneda 3 4 3 4" xfId="8207" xr:uid="{00000000-0005-0000-0000-0000DE170000}"/>
    <cellStyle name="Moneda 3 4 3 4 2" xfId="8208" xr:uid="{00000000-0005-0000-0000-0000DF170000}"/>
    <cellStyle name="Moneda 3 4 3 5" xfId="8209" xr:uid="{00000000-0005-0000-0000-0000E0170000}"/>
    <cellStyle name="Moneda 3 4 4" xfId="8210" xr:uid="{00000000-0005-0000-0000-0000E1170000}"/>
    <cellStyle name="Moneda 3 4 4 2" xfId="8211" xr:uid="{00000000-0005-0000-0000-0000E2170000}"/>
    <cellStyle name="Moneda 3 4 4 2 2" xfId="8212" xr:uid="{00000000-0005-0000-0000-0000E3170000}"/>
    <cellStyle name="Moneda 3 4 4 2 2 2" xfId="8213" xr:uid="{00000000-0005-0000-0000-0000E4170000}"/>
    <cellStyle name="Moneda 3 4 4 2 3" xfId="8214" xr:uid="{00000000-0005-0000-0000-0000E5170000}"/>
    <cellStyle name="Moneda 3 4 4 3" xfId="8215" xr:uid="{00000000-0005-0000-0000-0000E6170000}"/>
    <cellStyle name="Moneda 3 4 4 3 2" xfId="8216" xr:uid="{00000000-0005-0000-0000-0000E7170000}"/>
    <cellStyle name="Moneda 3 4 4 4" xfId="8217" xr:uid="{00000000-0005-0000-0000-0000E8170000}"/>
    <cellStyle name="Moneda 3 4 5" xfId="8218" xr:uid="{00000000-0005-0000-0000-0000E9170000}"/>
    <cellStyle name="Moneda 3 4 5 2" xfId="8219" xr:uid="{00000000-0005-0000-0000-0000EA170000}"/>
    <cellStyle name="Moneda 3 4 5 2 2" xfId="8220" xr:uid="{00000000-0005-0000-0000-0000EB170000}"/>
    <cellStyle name="Moneda 3 4 5 3" xfId="8221" xr:uid="{00000000-0005-0000-0000-0000EC170000}"/>
    <cellStyle name="Moneda 3 4 6" xfId="8222" xr:uid="{00000000-0005-0000-0000-0000ED170000}"/>
    <cellStyle name="Moneda 3 4 6 2" xfId="8223" xr:uid="{00000000-0005-0000-0000-0000EE170000}"/>
    <cellStyle name="Moneda 3 4 7" xfId="8224" xr:uid="{00000000-0005-0000-0000-0000EF170000}"/>
    <cellStyle name="Moneda 3 5" xfId="8225" xr:uid="{00000000-0005-0000-0000-0000F0170000}"/>
    <cellStyle name="Moneda 3 5 2" xfId="8226" xr:uid="{00000000-0005-0000-0000-0000F1170000}"/>
    <cellStyle name="Moneda 3 5 2 2" xfId="8227" xr:uid="{00000000-0005-0000-0000-0000F2170000}"/>
    <cellStyle name="Moneda 3 5 2 2 2" xfId="8228" xr:uid="{00000000-0005-0000-0000-0000F3170000}"/>
    <cellStyle name="Moneda 3 5 2 2 2 2" xfId="8229" xr:uid="{00000000-0005-0000-0000-0000F4170000}"/>
    <cellStyle name="Moneda 3 5 2 2 2 2 2" xfId="8230" xr:uid="{00000000-0005-0000-0000-0000F5170000}"/>
    <cellStyle name="Moneda 3 5 2 2 2 3" xfId="8231" xr:uid="{00000000-0005-0000-0000-0000F6170000}"/>
    <cellStyle name="Moneda 3 5 2 2 3" xfId="8232" xr:uid="{00000000-0005-0000-0000-0000F7170000}"/>
    <cellStyle name="Moneda 3 5 2 2 3 2" xfId="8233" xr:uid="{00000000-0005-0000-0000-0000F8170000}"/>
    <cellStyle name="Moneda 3 5 2 2 4" xfId="8234" xr:uid="{00000000-0005-0000-0000-0000F9170000}"/>
    <cellStyle name="Moneda 3 5 2 3" xfId="8235" xr:uid="{00000000-0005-0000-0000-0000FA170000}"/>
    <cellStyle name="Moneda 3 5 2 3 2" xfId="8236" xr:uid="{00000000-0005-0000-0000-0000FB170000}"/>
    <cellStyle name="Moneda 3 5 2 3 2 2" xfId="8237" xr:uid="{00000000-0005-0000-0000-0000FC170000}"/>
    <cellStyle name="Moneda 3 5 2 3 3" xfId="8238" xr:uid="{00000000-0005-0000-0000-0000FD170000}"/>
    <cellStyle name="Moneda 3 5 2 4" xfId="8239" xr:uid="{00000000-0005-0000-0000-0000FE170000}"/>
    <cellStyle name="Moneda 3 5 2 4 2" xfId="8240" xr:uid="{00000000-0005-0000-0000-0000FF170000}"/>
    <cellStyle name="Moneda 3 5 2 5" xfId="8241" xr:uid="{00000000-0005-0000-0000-000000180000}"/>
    <cellStyle name="Moneda 3 5 3" xfId="8242" xr:uid="{00000000-0005-0000-0000-000001180000}"/>
    <cellStyle name="Moneda 3 5 3 2" xfId="8243" xr:uid="{00000000-0005-0000-0000-000002180000}"/>
    <cellStyle name="Moneda 3 5 3 2 2" xfId="8244" xr:uid="{00000000-0005-0000-0000-000003180000}"/>
    <cellStyle name="Moneda 3 5 3 2 2 2" xfId="8245" xr:uid="{00000000-0005-0000-0000-000004180000}"/>
    <cellStyle name="Moneda 3 5 3 2 2 2 2" xfId="8246" xr:uid="{00000000-0005-0000-0000-000005180000}"/>
    <cellStyle name="Moneda 3 5 3 2 2 3" xfId="8247" xr:uid="{00000000-0005-0000-0000-000006180000}"/>
    <cellStyle name="Moneda 3 5 3 2 3" xfId="8248" xr:uid="{00000000-0005-0000-0000-000007180000}"/>
    <cellStyle name="Moneda 3 5 3 2 3 2" xfId="8249" xr:uid="{00000000-0005-0000-0000-000008180000}"/>
    <cellStyle name="Moneda 3 5 3 2 4" xfId="8250" xr:uid="{00000000-0005-0000-0000-000009180000}"/>
    <cellStyle name="Moneda 3 5 3 3" xfId="8251" xr:uid="{00000000-0005-0000-0000-00000A180000}"/>
    <cellStyle name="Moneda 3 5 3 3 2" xfId="8252" xr:uid="{00000000-0005-0000-0000-00000B180000}"/>
    <cellStyle name="Moneda 3 5 3 3 2 2" xfId="8253" xr:uid="{00000000-0005-0000-0000-00000C180000}"/>
    <cellStyle name="Moneda 3 5 3 3 3" xfId="8254" xr:uid="{00000000-0005-0000-0000-00000D180000}"/>
    <cellStyle name="Moneda 3 5 3 4" xfId="8255" xr:uid="{00000000-0005-0000-0000-00000E180000}"/>
    <cellStyle name="Moneda 3 5 3 4 2" xfId="8256" xr:uid="{00000000-0005-0000-0000-00000F180000}"/>
    <cellStyle name="Moneda 3 5 3 5" xfId="8257" xr:uid="{00000000-0005-0000-0000-000010180000}"/>
    <cellStyle name="Moneda 3 5 4" xfId="8258" xr:uid="{00000000-0005-0000-0000-000011180000}"/>
    <cellStyle name="Moneda 3 5 4 2" xfId="8259" xr:uid="{00000000-0005-0000-0000-000012180000}"/>
    <cellStyle name="Moneda 3 5 4 2 2" xfId="8260" xr:uid="{00000000-0005-0000-0000-000013180000}"/>
    <cellStyle name="Moneda 3 5 4 2 2 2" xfId="8261" xr:uid="{00000000-0005-0000-0000-000014180000}"/>
    <cellStyle name="Moneda 3 5 4 2 3" xfId="8262" xr:uid="{00000000-0005-0000-0000-000015180000}"/>
    <cellStyle name="Moneda 3 5 4 3" xfId="8263" xr:uid="{00000000-0005-0000-0000-000016180000}"/>
    <cellStyle name="Moneda 3 5 4 3 2" xfId="8264" xr:uid="{00000000-0005-0000-0000-000017180000}"/>
    <cellStyle name="Moneda 3 5 4 4" xfId="8265" xr:uid="{00000000-0005-0000-0000-000018180000}"/>
    <cellStyle name="Moneda 3 5 5" xfId="8266" xr:uid="{00000000-0005-0000-0000-000019180000}"/>
    <cellStyle name="Moneda 3 5 5 2" xfId="8267" xr:uid="{00000000-0005-0000-0000-00001A180000}"/>
    <cellStyle name="Moneda 3 5 5 2 2" xfId="8268" xr:uid="{00000000-0005-0000-0000-00001B180000}"/>
    <cellStyle name="Moneda 3 5 5 3" xfId="8269" xr:uid="{00000000-0005-0000-0000-00001C180000}"/>
    <cellStyle name="Moneda 3 5 6" xfId="8270" xr:uid="{00000000-0005-0000-0000-00001D180000}"/>
    <cellStyle name="Moneda 3 5 6 2" xfId="8271" xr:uid="{00000000-0005-0000-0000-00001E180000}"/>
    <cellStyle name="Moneda 3 5 7" xfId="8272" xr:uid="{00000000-0005-0000-0000-00001F180000}"/>
    <cellStyle name="Moneda 3 6" xfId="8273" xr:uid="{00000000-0005-0000-0000-000020180000}"/>
    <cellStyle name="Moneda 3 6 2" xfId="8274" xr:uid="{00000000-0005-0000-0000-000021180000}"/>
    <cellStyle name="Moneda 3 6 2 2" xfId="8275" xr:uid="{00000000-0005-0000-0000-000022180000}"/>
    <cellStyle name="Moneda 3 6 2 2 2" xfId="8276" xr:uid="{00000000-0005-0000-0000-000023180000}"/>
    <cellStyle name="Moneda 3 6 2 2 2 2" xfId="8277" xr:uid="{00000000-0005-0000-0000-000024180000}"/>
    <cellStyle name="Moneda 3 6 2 2 3" xfId="8278" xr:uid="{00000000-0005-0000-0000-000025180000}"/>
    <cellStyle name="Moneda 3 6 2 3" xfId="8279" xr:uid="{00000000-0005-0000-0000-000026180000}"/>
    <cellStyle name="Moneda 3 6 2 3 2" xfId="8280" xr:uid="{00000000-0005-0000-0000-000027180000}"/>
    <cellStyle name="Moneda 3 6 2 4" xfId="8281" xr:uid="{00000000-0005-0000-0000-000028180000}"/>
    <cellStyle name="Moneda 3 6 3" xfId="8282" xr:uid="{00000000-0005-0000-0000-000029180000}"/>
    <cellStyle name="Moneda 3 6 3 2" xfId="8283" xr:uid="{00000000-0005-0000-0000-00002A180000}"/>
    <cellStyle name="Moneda 3 6 3 2 2" xfId="8284" xr:uid="{00000000-0005-0000-0000-00002B180000}"/>
    <cellStyle name="Moneda 3 6 3 3" xfId="8285" xr:uid="{00000000-0005-0000-0000-00002C180000}"/>
    <cellStyle name="Moneda 3 6 4" xfId="8286" xr:uid="{00000000-0005-0000-0000-00002D180000}"/>
    <cellStyle name="Moneda 3 6 4 2" xfId="8287" xr:uid="{00000000-0005-0000-0000-00002E180000}"/>
    <cellStyle name="Moneda 3 6 5" xfId="8288" xr:uid="{00000000-0005-0000-0000-00002F180000}"/>
    <cellStyle name="Moneda 3 7" xfId="8289" xr:uid="{00000000-0005-0000-0000-000030180000}"/>
    <cellStyle name="Moneda 3 7 2" xfId="8290" xr:uid="{00000000-0005-0000-0000-000031180000}"/>
    <cellStyle name="Moneda 3 7 2 2" xfId="8291" xr:uid="{00000000-0005-0000-0000-000032180000}"/>
    <cellStyle name="Moneda 3 7 2 2 2" xfId="8292" xr:uid="{00000000-0005-0000-0000-000033180000}"/>
    <cellStyle name="Moneda 3 7 2 2 2 2" xfId="8293" xr:uid="{00000000-0005-0000-0000-000034180000}"/>
    <cellStyle name="Moneda 3 7 2 2 3" xfId="8294" xr:uid="{00000000-0005-0000-0000-000035180000}"/>
    <cellStyle name="Moneda 3 7 2 3" xfId="8295" xr:uid="{00000000-0005-0000-0000-000036180000}"/>
    <cellStyle name="Moneda 3 7 2 3 2" xfId="8296" xr:uid="{00000000-0005-0000-0000-000037180000}"/>
    <cellStyle name="Moneda 3 7 2 4" xfId="8297" xr:uid="{00000000-0005-0000-0000-000038180000}"/>
    <cellStyle name="Moneda 3 7 3" xfId="8298" xr:uid="{00000000-0005-0000-0000-000039180000}"/>
    <cellStyle name="Moneda 3 7 3 2" xfId="8299" xr:uid="{00000000-0005-0000-0000-00003A180000}"/>
    <cellStyle name="Moneda 3 7 3 2 2" xfId="8300" xr:uid="{00000000-0005-0000-0000-00003B180000}"/>
    <cellStyle name="Moneda 3 7 3 3" xfId="8301" xr:uid="{00000000-0005-0000-0000-00003C180000}"/>
    <cellStyle name="Moneda 3 7 4" xfId="8302" xr:uid="{00000000-0005-0000-0000-00003D180000}"/>
    <cellStyle name="Moneda 3 7 4 2" xfId="8303" xr:uid="{00000000-0005-0000-0000-00003E180000}"/>
    <cellStyle name="Moneda 3 7 5" xfId="8304" xr:uid="{00000000-0005-0000-0000-00003F180000}"/>
    <cellStyle name="Moneda 3 8" xfId="8305" xr:uid="{00000000-0005-0000-0000-000040180000}"/>
    <cellStyle name="Moneda 3 8 2" xfId="8306" xr:uid="{00000000-0005-0000-0000-000041180000}"/>
    <cellStyle name="Moneda 3 8 2 2" xfId="8307" xr:uid="{00000000-0005-0000-0000-000042180000}"/>
    <cellStyle name="Moneda 3 8 2 2 2" xfId="8308" xr:uid="{00000000-0005-0000-0000-000043180000}"/>
    <cellStyle name="Moneda 3 8 2 3" xfId="8309" xr:uid="{00000000-0005-0000-0000-000044180000}"/>
    <cellStyle name="Moneda 3 8 3" xfId="8310" xr:uid="{00000000-0005-0000-0000-000045180000}"/>
    <cellStyle name="Moneda 3 8 3 2" xfId="8311" xr:uid="{00000000-0005-0000-0000-000046180000}"/>
    <cellStyle name="Moneda 3 8 4" xfId="8312" xr:uid="{00000000-0005-0000-0000-000047180000}"/>
    <cellStyle name="Moneda 3 9" xfId="8313" xr:uid="{00000000-0005-0000-0000-000048180000}"/>
    <cellStyle name="Moneda 3 9 2" xfId="8314" xr:uid="{00000000-0005-0000-0000-000049180000}"/>
    <cellStyle name="Moneda 3 9 2 2" xfId="8315" xr:uid="{00000000-0005-0000-0000-00004A180000}"/>
    <cellStyle name="Moneda 3 9 3" xfId="8316" xr:uid="{00000000-0005-0000-0000-00004B180000}"/>
    <cellStyle name="Moneda 4" xfId="8317" xr:uid="{00000000-0005-0000-0000-00004C180000}"/>
    <cellStyle name="Moneda 4 10" xfId="8318" xr:uid="{00000000-0005-0000-0000-00004D180000}"/>
    <cellStyle name="Moneda 4 10 2" xfId="8319" xr:uid="{00000000-0005-0000-0000-00004E180000}"/>
    <cellStyle name="Moneda 4 11" xfId="8320" xr:uid="{00000000-0005-0000-0000-00004F180000}"/>
    <cellStyle name="Moneda 4 2" xfId="8321" xr:uid="{00000000-0005-0000-0000-000050180000}"/>
    <cellStyle name="Moneda 4 2 2" xfId="8322" xr:uid="{00000000-0005-0000-0000-000051180000}"/>
    <cellStyle name="Moneda 4 2 2 2" xfId="8323" xr:uid="{00000000-0005-0000-0000-000052180000}"/>
    <cellStyle name="Moneda 4 2 2 2 2" xfId="8324" xr:uid="{00000000-0005-0000-0000-000053180000}"/>
    <cellStyle name="Moneda 4 2 2 2 2 2" xfId="8325" xr:uid="{00000000-0005-0000-0000-000054180000}"/>
    <cellStyle name="Moneda 4 2 2 2 2 2 2" xfId="8326" xr:uid="{00000000-0005-0000-0000-000055180000}"/>
    <cellStyle name="Moneda 4 2 2 2 2 3" xfId="8327" xr:uid="{00000000-0005-0000-0000-000056180000}"/>
    <cellStyle name="Moneda 4 2 2 2 3" xfId="8328" xr:uid="{00000000-0005-0000-0000-000057180000}"/>
    <cellStyle name="Moneda 4 2 2 2 3 2" xfId="8329" xr:uid="{00000000-0005-0000-0000-000058180000}"/>
    <cellStyle name="Moneda 4 2 2 2 4" xfId="8330" xr:uid="{00000000-0005-0000-0000-000059180000}"/>
    <cellStyle name="Moneda 4 2 2 3" xfId="8331" xr:uid="{00000000-0005-0000-0000-00005A180000}"/>
    <cellStyle name="Moneda 4 2 2 3 2" xfId="8332" xr:uid="{00000000-0005-0000-0000-00005B180000}"/>
    <cellStyle name="Moneda 4 2 2 3 2 2" xfId="8333" xr:uid="{00000000-0005-0000-0000-00005C180000}"/>
    <cellStyle name="Moneda 4 2 2 3 3" xfId="8334" xr:uid="{00000000-0005-0000-0000-00005D180000}"/>
    <cellStyle name="Moneda 4 2 2 4" xfId="8335" xr:uid="{00000000-0005-0000-0000-00005E180000}"/>
    <cellStyle name="Moneda 4 2 2 4 2" xfId="8336" xr:uid="{00000000-0005-0000-0000-00005F180000}"/>
    <cellStyle name="Moneda 4 2 2 5" xfId="8337" xr:uid="{00000000-0005-0000-0000-000060180000}"/>
    <cellStyle name="Moneda 4 2 3" xfId="8338" xr:uid="{00000000-0005-0000-0000-000061180000}"/>
    <cellStyle name="Moneda 4 2 3 2" xfId="8339" xr:uid="{00000000-0005-0000-0000-000062180000}"/>
    <cellStyle name="Moneda 4 2 3 2 2" xfId="8340" xr:uid="{00000000-0005-0000-0000-000063180000}"/>
    <cellStyle name="Moneda 4 2 3 2 2 2" xfId="8341" xr:uid="{00000000-0005-0000-0000-000064180000}"/>
    <cellStyle name="Moneda 4 2 3 2 2 2 2" xfId="8342" xr:uid="{00000000-0005-0000-0000-000065180000}"/>
    <cellStyle name="Moneda 4 2 3 2 2 3" xfId="8343" xr:uid="{00000000-0005-0000-0000-000066180000}"/>
    <cellStyle name="Moneda 4 2 3 2 3" xfId="8344" xr:uid="{00000000-0005-0000-0000-000067180000}"/>
    <cellStyle name="Moneda 4 2 3 2 3 2" xfId="8345" xr:uid="{00000000-0005-0000-0000-000068180000}"/>
    <cellStyle name="Moneda 4 2 3 2 4" xfId="8346" xr:uid="{00000000-0005-0000-0000-000069180000}"/>
    <cellStyle name="Moneda 4 2 3 3" xfId="8347" xr:uid="{00000000-0005-0000-0000-00006A180000}"/>
    <cellStyle name="Moneda 4 2 3 3 2" xfId="8348" xr:uid="{00000000-0005-0000-0000-00006B180000}"/>
    <cellStyle name="Moneda 4 2 3 3 2 2" xfId="8349" xr:uid="{00000000-0005-0000-0000-00006C180000}"/>
    <cellStyle name="Moneda 4 2 3 3 3" xfId="8350" xr:uid="{00000000-0005-0000-0000-00006D180000}"/>
    <cellStyle name="Moneda 4 2 3 4" xfId="8351" xr:uid="{00000000-0005-0000-0000-00006E180000}"/>
    <cellStyle name="Moneda 4 2 3 4 2" xfId="8352" xr:uid="{00000000-0005-0000-0000-00006F180000}"/>
    <cellStyle name="Moneda 4 2 3 5" xfId="8353" xr:uid="{00000000-0005-0000-0000-000070180000}"/>
    <cellStyle name="Moneda 4 2 4" xfId="8354" xr:uid="{00000000-0005-0000-0000-000071180000}"/>
    <cellStyle name="Moneda 4 2 4 2" xfId="8355" xr:uid="{00000000-0005-0000-0000-000072180000}"/>
    <cellStyle name="Moneda 4 2 4 2 2" xfId="8356" xr:uid="{00000000-0005-0000-0000-000073180000}"/>
    <cellStyle name="Moneda 4 2 4 2 2 2" xfId="8357" xr:uid="{00000000-0005-0000-0000-000074180000}"/>
    <cellStyle name="Moneda 4 2 4 2 3" xfId="8358" xr:uid="{00000000-0005-0000-0000-000075180000}"/>
    <cellStyle name="Moneda 4 2 4 3" xfId="8359" xr:uid="{00000000-0005-0000-0000-000076180000}"/>
    <cellStyle name="Moneda 4 2 4 3 2" xfId="8360" xr:uid="{00000000-0005-0000-0000-000077180000}"/>
    <cellStyle name="Moneda 4 2 4 4" xfId="8361" xr:uid="{00000000-0005-0000-0000-000078180000}"/>
    <cellStyle name="Moneda 4 2 5" xfId="8362" xr:uid="{00000000-0005-0000-0000-000079180000}"/>
    <cellStyle name="Moneda 4 2 5 2" xfId="8363" xr:uid="{00000000-0005-0000-0000-00007A180000}"/>
    <cellStyle name="Moneda 4 2 5 2 2" xfId="8364" xr:uid="{00000000-0005-0000-0000-00007B180000}"/>
    <cellStyle name="Moneda 4 2 5 3" xfId="8365" xr:uid="{00000000-0005-0000-0000-00007C180000}"/>
    <cellStyle name="Moneda 4 2 6" xfId="8366" xr:uid="{00000000-0005-0000-0000-00007D180000}"/>
    <cellStyle name="Moneda 4 2 6 2" xfId="8367" xr:uid="{00000000-0005-0000-0000-00007E180000}"/>
    <cellStyle name="Moneda 4 2 7" xfId="8368" xr:uid="{00000000-0005-0000-0000-00007F180000}"/>
    <cellStyle name="Moneda 4 3" xfId="8369" xr:uid="{00000000-0005-0000-0000-000080180000}"/>
    <cellStyle name="Moneda 4 3 2" xfId="8370" xr:uid="{00000000-0005-0000-0000-000081180000}"/>
    <cellStyle name="Moneda 4 3 2 2" xfId="8371" xr:uid="{00000000-0005-0000-0000-000082180000}"/>
    <cellStyle name="Moneda 4 3 2 2 2" xfId="8372" xr:uid="{00000000-0005-0000-0000-000083180000}"/>
    <cellStyle name="Moneda 4 3 2 2 2 2" xfId="8373" xr:uid="{00000000-0005-0000-0000-000084180000}"/>
    <cellStyle name="Moneda 4 3 2 2 2 2 2" xfId="8374" xr:uid="{00000000-0005-0000-0000-000085180000}"/>
    <cellStyle name="Moneda 4 3 2 2 2 3" xfId="8375" xr:uid="{00000000-0005-0000-0000-000086180000}"/>
    <cellStyle name="Moneda 4 3 2 2 3" xfId="8376" xr:uid="{00000000-0005-0000-0000-000087180000}"/>
    <cellStyle name="Moneda 4 3 2 2 3 2" xfId="8377" xr:uid="{00000000-0005-0000-0000-000088180000}"/>
    <cellStyle name="Moneda 4 3 2 2 4" xfId="8378" xr:uid="{00000000-0005-0000-0000-000089180000}"/>
    <cellStyle name="Moneda 4 3 2 3" xfId="8379" xr:uid="{00000000-0005-0000-0000-00008A180000}"/>
    <cellStyle name="Moneda 4 3 2 3 2" xfId="8380" xr:uid="{00000000-0005-0000-0000-00008B180000}"/>
    <cellStyle name="Moneda 4 3 2 3 2 2" xfId="8381" xr:uid="{00000000-0005-0000-0000-00008C180000}"/>
    <cellStyle name="Moneda 4 3 2 3 3" xfId="8382" xr:uid="{00000000-0005-0000-0000-00008D180000}"/>
    <cellStyle name="Moneda 4 3 2 4" xfId="8383" xr:uid="{00000000-0005-0000-0000-00008E180000}"/>
    <cellStyle name="Moneda 4 3 2 4 2" xfId="8384" xr:uid="{00000000-0005-0000-0000-00008F180000}"/>
    <cellStyle name="Moneda 4 3 2 5" xfId="8385" xr:uid="{00000000-0005-0000-0000-000090180000}"/>
    <cellStyle name="Moneda 4 3 3" xfId="8386" xr:uid="{00000000-0005-0000-0000-000091180000}"/>
    <cellStyle name="Moneda 4 3 3 2" xfId="8387" xr:uid="{00000000-0005-0000-0000-000092180000}"/>
    <cellStyle name="Moneda 4 3 3 2 2" xfId="8388" xr:uid="{00000000-0005-0000-0000-000093180000}"/>
    <cellStyle name="Moneda 4 3 3 2 2 2" xfId="8389" xr:uid="{00000000-0005-0000-0000-000094180000}"/>
    <cellStyle name="Moneda 4 3 3 2 2 2 2" xfId="8390" xr:uid="{00000000-0005-0000-0000-000095180000}"/>
    <cellStyle name="Moneda 4 3 3 2 2 3" xfId="8391" xr:uid="{00000000-0005-0000-0000-000096180000}"/>
    <cellStyle name="Moneda 4 3 3 2 3" xfId="8392" xr:uid="{00000000-0005-0000-0000-000097180000}"/>
    <cellStyle name="Moneda 4 3 3 2 3 2" xfId="8393" xr:uid="{00000000-0005-0000-0000-000098180000}"/>
    <cellStyle name="Moneda 4 3 3 2 4" xfId="8394" xr:uid="{00000000-0005-0000-0000-000099180000}"/>
    <cellStyle name="Moneda 4 3 3 3" xfId="8395" xr:uid="{00000000-0005-0000-0000-00009A180000}"/>
    <cellStyle name="Moneda 4 3 3 3 2" xfId="8396" xr:uid="{00000000-0005-0000-0000-00009B180000}"/>
    <cellStyle name="Moneda 4 3 3 3 2 2" xfId="8397" xr:uid="{00000000-0005-0000-0000-00009C180000}"/>
    <cellStyle name="Moneda 4 3 3 3 3" xfId="8398" xr:uid="{00000000-0005-0000-0000-00009D180000}"/>
    <cellStyle name="Moneda 4 3 3 4" xfId="8399" xr:uid="{00000000-0005-0000-0000-00009E180000}"/>
    <cellStyle name="Moneda 4 3 3 4 2" xfId="8400" xr:uid="{00000000-0005-0000-0000-00009F180000}"/>
    <cellStyle name="Moneda 4 3 3 5" xfId="8401" xr:uid="{00000000-0005-0000-0000-0000A0180000}"/>
    <cellStyle name="Moneda 4 3 4" xfId="8402" xr:uid="{00000000-0005-0000-0000-0000A1180000}"/>
    <cellStyle name="Moneda 4 3 4 2" xfId="8403" xr:uid="{00000000-0005-0000-0000-0000A2180000}"/>
    <cellStyle name="Moneda 4 3 4 2 2" xfId="8404" xr:uid="{00000000-0005-0000-0000-0000A3180000}"/>
    <cellStyle name="Moneda 4 3 4 2 2 2" xfId="8405" xr:uid="{00000000-0005-0000-0000-0000A4180000}"/>
    <cellStyle name="Moneda 4 3 4 2 3" xfId="8406" xr:uid="{00000000-0005-0000-0000-0000A5180000}"/>
    <cellStyle name="Moneda 4 3 4 3" xfId="8407" xr:uid="{00000000-0005-0000-0000-0000A6180000}"/>
    <cellStyle name="Moneda 4 3 4 3 2" xfId="8408" xr:uid="{00000000-0005-0000-0000-0000A7180000}"/>
    <cellStyle name="Moneda 4 3 4 4" xfId="8409" xr:uid="{00000000-0005-0000-0000-0000A8180000}"/>
    <cellStyle name="Moneda 4 3 5" xfId="8410" xr:uid="{00000000-0005-0000-0000-0000A9180000}"/>
    <cellStyle name="Moneda 4 3 5 2" xfId="8411" xr:uid="{00000000-0005-0000-0000-0000AA180000}"/>
    <cellStyle name="Moneda 4 3 5 2 2" xfId="8412" xr:uid="{00000000-0005-0000-0000-0000AB180000}"/>
    <cellStyle name="Moneda 4 3 5 3" xfId="8413" xr:uid="{00000000-0005-0000-0000-0000AC180000}"/>
    <cellStyle name="Moneda 4 3 6" xfId="8414" xr:uid="{00000000-0005-0000-0000-0000AD180000}"/>
    <cellStyle name="Moneda 4 3 6 2" xfId="8415" xr:uid="{00000000-0005-0000-0000-0000AE180000}"/>
    <cellStyle name="Moneda 4 3 7" xfId="8416" xr:uid="{00000000-0005-0000-0000-0000AF180000}"/>
    <cellStyle name="Moneda 4 4" xfId="8417" xr:uid="{00000000-0005-0000-0000-0000B0180000}"/>
    <cellStyle name="Moneda 4 4 2" xfId="8418" xr:uid="{00000000-0005-0000-0000-0000B1180000}"/>
    <cellStyle name="Moneda 4 4 2 2" xfId="8419" xr:uid="{00000000-0005-0000-0000-0000B2180000}"/>
    <cellStyle name="Moneda 4 4 2 2 2" xfId="8420" xr:uid="{00000000-0005-0000-0000-0000B3180000}"/>
    <cellStyle name="Moneda 4 4 2 2 2 2" xfId="8421" xr:uid="{00000000-0005-0000-0000-0000B4180000}"/>
    <cellStyle name="Moneda 4 4 2 2 2 2 2" xfId="8422" xr:uid="{00000000-0005-0000-0000-0000B5180000}"/>
    <cellStyle name="Moneda 4 4 2 2 2 3" xfId="8423" xr:uid="{00000000-0005-0000-0000-0000B6180000}"/>
    <cellStyle name="Moneda 4 4 2 2 3" xfId="8424" xr:uid="{00000000-0005-0000-0000-0000B7180000}"/>
    <cellStyle name="Moneda 4 4 2 2 3 2" xfId="8425" xr:uid="{00000000-0005-0000-0000-0000B8180000}"/>
    <cellStyle name="Moneda 4 4 2 2 4" xfId="8426" xr:uid="{00000000-0005-0000-0000-0000B9180000}"/>
    <cellStyle name="Moneda 4 4 2 3" xfId="8427" xr:uid="{00000000-0005-0000-0000-0000BA180000}"/>
    <cellStyle name="Moneda 4 4 2 3 2" xfId="8428" xr:uid="{00000000-0005-0000-0000-0000BB180000}"/>
    <cellStyle name="Moneda 4 4 2 3 2 2" xfId="8429" xr:uid="{00000000-0005-0000-0000-0000BC180000}"/>
    <cellStyle name="Moneda 4 4 2 3 3" xfId="8430" xr:uid="{00000000-0005-0000-0000-0000BD180000}"/>
    <cellStyle name="Moneda 4 4 2 4" xfId="8431" xr:uid="{00000000-0005-0000-0000-0000BE180000}"/>
    <cellStyle name="Moneda 4 4 2 4 2" xfId="8432" xr:uid="{00000000-0005-0000-0000-0000BF180000}"/>
    <cellStyle name="Moneda 4 4 2 5" xfId="8433" xr:uid="{00000000-0005-0000-0000-0000C0180000}"/>
    <cellStyle name="Moneda 4 4 3" xfId="8434" xr:uid="{00000000-0005-0000-0000-0000C1180000}"/>
    <cellStyle name="Moneda 4 4 3 2" xfId="8435" xr:uid="{00000000-0005-0000-0000-0000C2180000}"/>
    <cellStyle name="Moneda 4 4 3 2 2" xfId="8436" xr:uid="{00000000-0005-0000-0000-0000C3180000}"/>
    <cellStyle name="Moneda 4 4 3 2 2 2" xfId="8437" xr:uid="{00000000-0005-0000-0000-0000C4180000}"/>
    <cellStyle name="Moneda 4 4 3 2 2 2 2" xfId="8438" xr:uid="{00000000-0005-0000-0000-0000C5180000}"/>
    <cellStyle name="Moneda 4 4 3 2 2 3" xfId="8439" xr:uid="{00000000-0005-0000-0000-0000C6180000}"/>
    <cellStyle name="Moneda 4 4 3 2 3" xfId="8440" xr:uid="{00000000-0005-0000-0000-0000C7180000}"/>
    <cellStyle name="Moneda 4 4 3 2 3 2" xfId="8441" xr:uid="{00000000-0005-0000-0000-0000C8180000}"/>
    <cellStyle name="Moneda 4 4 3 2 4" xfId="8442" xr:uid="{00000000-0005-0000-0000-0000C9180000}"/>
    <cellStyle name="Moneda 4 4 3 3" xfId="8443" xr:uid="{00000000-0005-0000-0000-0000CA180000}"/>
    <cellStyle name="Moneda 4 4 3 3 2" xfId="8444" xr:uid="{00000000-0005-0000-0000-0000CB180000}"/>
    <cellStyle name="Moneda 4 4 3 3 2 2" xfId="8445" xr:uid="{00000000-0005-0000-0000-0000CC180000}"/>
    <cellStyle name="Moneda 4 4 3 3 3" xfId="8446" xr:uid="{00000000-0005-0000-0000-0000CD180000}"/>
    <cellStyle name="Moneda 4 4 3 4" xfId="8447" xr:uid="{00000000-0005-0000-0000-0000CE180000}"/>
    <cellStyle name="Moneda 4 4 3 4 2" xfId="8448" xr:uid="{00000000-0005-0000-0000-0000CF180000}"/>
    <cellStyle name="Moneda 4 4 3 5" xfId="8449" xr:uid="{00000000-0005-0000-0000-0000D0180000}"/>
    <cellStyle name="Moneda 4 4 4" xfId="8450" xr:uid="{00000000-0005-0000-0000-0000D1180000}"/>
    <cellStyle name="Moneda 4 4 4 2" xfId="8451" xr:uid="{00000000-0005-0000-0000-0000D2180000}"/>
    <cellStyle name="Moneda 4 4 4 2 2" xfId="8452" xr:uid="{00000000-0005-0000-0000-0000D3180000}"/>
    <cellStyle name="Moneda 4 4 4 2 2 2" xfId="8453" xr:uid="{00000000-0005-0000-0000-0000D4180000}"/>
    <cellStyle name="Moneda 4 4 4 2 3" xfId="8454" xr:uid="{00000000-0005-0000-0000-0000D5180000}"/>
    <cellStyle name="Moneda 4 4 4 3" xfId="8455" xr:uid="{00000000-0005-0000-0000-0000D6180000}"/>
    <cellStyle name="Moneda 4 4 4 3 2" xfId="8456" xr:uid="{00000000-0005-0000-0000-0000D7180000}"/>
    <cellStyle name="Moneda 4 4 4 4" xfId="8457" xr:uid="{00000000-0005-0000-0000-0000D8180000}"/>
    <cellStyle name="Moneda 4 4 5" xfId="8458" xr:uid="{00000000-0005-0000-0000-0000D9180000}"/>
    <cellStyle name="Moneda 4 4 5 2" xfId="8459" xr:uid="{00000000-0005-0000-0000-0000DA180000}"/>
    <cellStyle name="Moneda 4 4 5 2 2" xfId="8460" xr:uid="{00000000-0005-0000-0000-0000DB180000}"/>
    <cellStyle name="Moneda 4 4 5 3" xfId="8461" xr:uid="{00000000-0005-0000-0000-0000DC180000}"/>
    <cellStyle name="Moneda 4 4 6" xfId="8462" xr:uid="{00000000-0005-0000-0000-0000DD180000}"/>
    <cellStyle name="Moneda 4 4 6 2" xfId="8463" xr:uid="{00000000-0005-0000-0000-0000DE180000}"/>
    <cellStyle name="Moneda 4 4 7" xfId="8464" xr:uid="{00000000-0005-0000-0000-0000DF180000}"/>
    <cellStyle name="Moneda 4 5" xfId="8465" xr:uid="{00000000-0005-0000-0000-0000E0180000}"/>
    <cellStyle name="Moneda 4 5 2" xfId="8466" xr:uid="{00000000-0005-0000-0000-0000E1180000}"/>
    <cellStyle name="Moneda 4 5 2 2" xfId="8467" xr:uid="{00000000-0005-0000-0000-0000E2180000}"/>
    <cellStyle name="Moneda 4 5 2 2 2" xfId="8468" xr:uid="{00000000-0005-0000-0000-0000E3180000}"/>
    <cellStyle name="Moneda 4 5 2 2 2 2" xfId="8469" xr:uid="{00000000-0005-0000-0000-0000E4180000}"/>
    <cellStyle name="Moneda 4 5 2 2 2 2 2" xfId="8470" xr:uid="{00000000-0005-0000-0000-0000E5180000}"/>
    <cellStyle name="Moneda 4 5 2 2 2 3" xfId="8471" xr:uid="{00000000-0005-0000-0000-0000E6180000}"/>
    <cellStyle name="Moneda 4 5 2 2 3" xfId="8472" xr:uid="{00000000-0005-0000-0000-0000E7180000}"/>
    <cellStyle name="Moneda 4 5 2 2 3 2" xfId="8473" xr:uid="{00000000-0005-0000-0000-0000E8180000}"/>
    <cellStyle name="Moneda 4 5 2 2 4" xfId="8474" xr:uid="{00000000-0005-0000-0000-0000E9180000}"/>
    <cellStyle name="Moneda 4 5 2 3" xfId="8475" xr:uid="{00000000-0005-0000-0000-0000EA180000}"/>
    <cellStyle name="Moneda 4 5 2 3 2" xfId="8476" xr:uid="{00000000-0005-0000-0000-0000EB180000}"/>
    <cellStyle name="Moneda 4 5 2 3 2 2" xfId="8477" xr:uid="{00000000-0005-0000-0000-0000EC180000}"/>
    <cellStyle name="Moneda 4 5 2 3 3" xfId="8478" xr:uid="{00000000-0005-0000-0000-0000ED180000}"/>
    <cellStyle name="Moneda 4 5 2 4" xfId="8479" xr:uid="{00000000-0005-0000-0000-0000EE180000}"/>
    <cellStyle name="Moneda 4 5 2 4 2" xfId="8480" xr:uid="{00000000-0005-0000-0000-0000EF180000}"/>
    <cellStyle name="Moneda 4 5 2 5" xfId="8481" xr:uid="{00000000-0005-0000-0000-0000F0180000}"/>
    <cellStyle name="Moneda 4 5 3" xfId="8482" xr:uid="{00000000-0005-0000-0000-0000F1180000}"/>
    <cellStyle name="Moneda 4 5 3 2" xfId="8483" xr:uid="{00000000-0005-0000-0000-0000F2180000}"/>
    <cellStyle name="Moneda 4 5 3 2 2" xfId="8484" xr:uid="{00000000-0005-0000-0000-0000F3180000}"/>
    <cellStyle name="Moneda 4 5 3 2 2 2" xfId="8485" xr:uid="{00000000-0005-0000-0000-0000F4180000}"/>
    <cellStyle name="Moneda 4 5 3 2 2 2 2" xfId="8486" xr:uid="{00000000-0005-0000-0000-0000F5180000}"/>
    <cellStyle name="Moneda 4 5 3 2 2 3" xfId="8487" xr:uid="{00000000-0005-0000-0000-0000F6180000}"/>
    <cellStyle name="Moneda 4 5 3 2 3" xfId="8488" xr:uid="{00000000-0005-0000-0000-0000F7180000}"/>
    <cellStyle name="Moneda 4 5 3 2 3 2" xfId="8489" xr:uid="{00000000-0005-0000-0000-0000F8180000}"/>
    <cellStyle name="Moneda 4 5 3 2 4" xfId="8490" xr:uid="{00000000-0005-0000-0000-0000F9180000}"/>
    <cellStyle name="Moneda 4 5 3 3" xfId="8491" xr:uid="{00000000-0005-0000-0000-0000FA180000}"/>
    <cellStyle name="Moneda 4 5 3 3 2" xfId="8492" xr:uid="{00000000-0005-0000-0000-0000FB180000}"/>
    <cellStyle name="Moneda 4 5 3 3 2 2" xfId="8493" xr:uid="{00000000-0005-0000-0000-0000FC180000}"/>
    <cellStyle name="Moneda 4 5 3 3 3" xfId="8494" xr:uid="{00000000-0005-0000-0000-0000FD180000}"/>
    <cellStyle name="Moneda 4 5 3 4" xfId="8495" xr:uid="{00000000-0005-0000-0000-0000FE180000}"/>
    <cellStyle name="Moneda 4 5 3 4 2" xfId="8496" xr:uid="{00000000-0005-0000-0000-0000FF180000}"/>
    <cellStyle name="Moneda 4 5 3 5" xfId="8497" xr:uid="{00000000-0005-0000-0000-000000190000}"/>
    <cellStyle name="Moneda 4 5 4" xfId="8498" xr:uid="{00000000-0005-0000-0000-000001190000}"/>
    <cellStyle name="Moneda 4 5 4 2" xfId="8499" xr:uid="{00000000-0005-0000-0000-000002190000}"/>
    <cellStyle name="Moneda 4 5 4 2 2" xfId="8500" xr:uid="{00000000-0005-0000-0000-000003190000}"/>
    <cellStyle name="Moneda 4 5 4 2 2 2" xfId="8501" xr:uid="{00000000-0005-0000-0000-000004190000}"/>
    <cellStyle name="Moneda 4 5 4 2 3" xfId="8502" xr:uid="{00000000-0005-0000-0000-000005190000}"/>
    <cellStyle name="Moneda 4 5 4 3" xfId="8503" xr:uid="{00000000-0005-0000-0000-000006190000}"/>
    <cellStyle name="Moneda 4 5 4 3 2" xfId="8504" xr:uid="{00000000-0005-0000-0000-000007190000}"/>
    <cellStyle name="Moneda 4 5 4 4" xfId="8505" xr:uid="{00000000-0005-0000-0000-000008190000}"/>
    <cellStyle name="Moneda 4 5 5" xfId="8506" xr:uid="{00000000-0005-0000-0000-000009190000}"/>
    <cellStyle name="Moneda 4 5 5 2" xfId="8507" xr:uid="{00000000-0005-0000-0000-00000A190000}"/>
    <cellStyle name="Moneda 4 5 5 2 2" xfId="8508" xr:uid="{00000000-0005-0000-0000-00000B190000}"/>
    <cellStyle name="Moneda 4 5 5 3" xfId="8509" xr:uid="{00000000-0005-0000-0000-00000C190000}"/>
    <cellStyle name="Moneda 4 5 6" xfId="8510" xr:uid="{00000000-0005-0000-0000-00000D190000}"/>
    <cellStyle name="Moneda 4 5 6 2" xfId="8511" xr:uid="{00000000-0005-0000-0000-00000E190000}"/>
    <cellStyle name="Moneda 4 5 7" xfId="8512" xr:uid="{00000000-0005-0000-0000-00000F190000}"/>
    <cellStyle name="Moneda 4 6" xfId="8513" xr:uid="{00000000-0005-0000-0000-000010190000}"/>
    <cellStyle name="Moneda 4 6 2" xfId="8514" xr:uid="{00000000-0005-0000-0000-000011190000}"/>
    <cellStyle name="Moneda 4 6 2 2" xfId="8515" xr:uid="{00000000-0005-0000-0000-000012190000}"/>
    <cellStyle name="Moneda 4 6 2 2 2" xfId="8516" xr:uid="{00000000-0005-0000-0000-000013190000}"/>
    <cellStyle name="Moneda 4 6 2 2 2 2" xfId="8517" xr:uid="{00000000-0005-0000-0000-000014190000}"/>
    <cellStyle name="Moneda 4 6 2 2 3" xfId="8518" xr:uid="{00000000-0005-0000-0000-000015190000}"/>
    <cellStyle name="Moneda 4 6 2 3" xfId="8519" xr:uid="{00000000-0005-0000-0000-000016190000}"/>
    <cellStyle name="Moneda 4 6 2 3 2" xfId="8520" xr:uid="{00000000-0005-0000-0000-000017190000}"/>
    <cellStyle name="Moneda 4 6 2 4" xfId="8521" xr:uid="{00000000-0005-0000-0000-000018190000}"/>
    <cellStyle name="Moneda 4 6 3" xfId="8522" xr:uid="{00000000-0005-0000-0000-000019190000}"/>
    <cellStyle name="Moneda 4 6 3 2" xfId="8523" xr:uid="{00000000-0005-0000-0000-00001A190000}"/>
    <cellStyle name="Moneda 4 6 3 2 2" xfId="8524" xr:uid="{00000000-0005-0000-0000-00001B190000}"/>
    <cellStyle name="Moneda 4 6 3 3" xfId="8525" xr:uid="{00000000-0005-0000-0000-00001C190000}"/>
    <cellStyle name="Moneda 4 6 4" xfId="8526" xr:uid="{00000000-0005-0000-0000-00001D190000}"/>
    <cellStyle name="Moneda 4 6 4 2" xfId="8527" xr:uid="{00000000-0005-0000-0000-00001E190000}"/>
    <cellStyle name="Moneda 4 6 5" xfId="8528" xr:uid="{00000000-0005-0000-0000-00001F190000}"/>
    <cellStyle name="Moneda 4 7" xfId="8529" xr:uid="{00000000-0005-0000-0000-000020190000}"/>
    <cellStyle name="Moneda 4 7 2" xfId="8530" xr:uid="{00000000-0005-0000-0000-000021190000}"/>
    <cellStyle name="Moneda 4 7 2 2" xfId="8531" xr:uid="{00000000-0005-0000-0000-000022190000}"/>
    <cellStyle name="Moneda 4 7 2 2 2" xfId="8532" xr:uid="{00000000-0005-0000-0000-000023190000}"/>
    <cellStyle name="Moneda 4 7 2 2 2 2" xfId="8533" xr:uid="{00000000-0005-0000-0000-000024190000}"/>
    <cellStyle name="Moneda 4 7 2 2 3" xfId="8534" xr:uid="{00000000-0005-0000-0000-000025190000}"/>
    <cellStyle name="Moneda 4 7 2 3" xfId="8535" xr:uid="{00000000-0005-0000-0000-000026190000}"/>
    <cellStyle name="Moneda 4 7 2 3 2" xfId="8536" xr:uid="{00000000-0005-0000-0000-000027190000}"/>
    <cellStyle name="Moneda 4 7 2 4" xfId="8537" xr:uid="{00000000-0005-0000-0000-000028190000}"/>
    <cellStyle name="Moneda 4 7 3" xfId="8538" xr:uid="{00000000-0005-0000-0000-000029190000}"/>
    <cellStyle name="Moneda 4 7 3 2" xfId="8539" xr:uid="{00000000-0005-0000-0000-00002A190000}"/>
    <cellStyle name="Moneda 4 7 3 2 2" xfId="8540" xr:uid="{00000000-0005-0000-0000-00002B190000}"/>
    <cellStyle name="Moneda 4 7 3 3" xfId="8541" xr:uid="{00000000-0005-0000-0000-00002C190000}"/>
    <cellStyle name="Moneda 4 7 4" xfId="8542" xr:uid="{00000000-0005-0000-0000-00002D190000}"/>
    <cellStyle name="Moneda 4 7 4 2" xfId="8543" xr:uid="{00000000-0005-0000-0000-00002E190000}"/>
    <cellStyle name="Moneda 4 7 5" xfId="8544" xr:uid="{00000000-0005-0000-0000-00002F190000}"/>
    <cellStyle name="Moneda 4 8" xfId="8545" xr:uid="{00000000-0005-0000-0000-000030190000}"/>
    <cellStyle name="Moneda 4 8 2" xfId="8546" xr:uid="{00000000-0005-0000-0000-000031190000}"/>
    <cellStyle name="Moneda 4 8 2 2" xfId="8547" xr:uid="{00000000-0005-0000-0000-000032190000}"/>
    <cellStyle name="Moneda 4 8 2 2 2" xfId="8548" xr:uid="{00000000-0005-0000-0000-000033190000}"/>
    <cellStyle name="Moneda 4 8 2 3" xfId="8549" xr:uid="{00000000-0005-0000-0000-000034190000}"/>
    <cellStyle name="Moneda 4 8 3" xfId="8550" xr:uid="{00000000-0005-0000-0000-000035190000}"/>
    <cellStyle name="Moneda 4 8 3 2" xfId="8551" xr:uid="{00000000-0005-0000-0000-000036190000}"/>
    <cellStyle name="Moneda 4 8 4" xfId="8552" xr:uid="{00000000-0005-0000-0000-000037190000}"/>
    <cellStyle name="Moneda 4 9" xfId="8553" xr:uid="{00000000-0005-0000-0000-000038190000}"/>
    <cellStyle name="Moneda 4 9 2" xfId="8554" xr:uid="{00000000-0005-0000-0000-000039190000}"/>
    <cellStyle name="Moneda 4 9 2 2" xfId="8555" xr:uid="{00000000-0005-0000-0000-00003A190000}"/>
    <cellStyle name="Moneda 4 9 3" xfId="8556" xr:uid="{00000000-0005-0000-0000-00003B190000}"/>
    <cellStyle name="Moneda 5" xfId="8557" xr:uid="{00000000-0005-0000-0000-00003C190000}"/>
    <cellStyle name="Moneda 5 2" xfId="8558" xr:uid="{00000000-0005-0000-0000-00003D190000}"/>
    <cellStyle name="Moneda 5 2 2" xfId="8559" xr:uid="{00000000-0005-0000-0000-00003E190000}"/>
    <cellStyle name="Moneda 5 2 2 2" xfId="8560" xr:uid="{00000000-0005-0000-0000-00003F190000}"/>
    <cellStyle name="Moneda 5 2 2 2 2" xfId="8561" xr:uid="{00000000-0005-0000-0000-000040190000}"/>
    <cellStyle name="Moneda 5 2 2 3" xfId="8562" xr:uid="{00000000-0005-0000-0000-000041190000}"/>
    <cellStyle name="Moneda 5 2 3" xfId="8563" xr:uid="{00000000-0005-0000-0000-000042190000}"/>
    <cellStyle name="Moneda 5 2 3 2" xfId="8564" xr:uid="{00000000-0005-0000-0000-000043190000}"/>
    <cellStyle name="Moneda 5 2 4" xfId="8565" xr:uid="{00000000-0005-0000-0000-000044190000}"/>
    <cellStyle name="Moneda 5 3" xfId="8566" xr:uid="{00000000-0005-0000-0000-000045190000}"/>
    <cellStyle name="Moneda 5 3 2" xfId="8567" xr:uid="{00000000-0005-0000-0000-000046190000}"/>
    <cellStyle name="Moneda 5 3 2 2" xfId="8568" xr:uid="{00000000-0005-0000-0000-000047190000}"/>
    <cellStyle name="Moneda 5 3 2 2 2" xfId="8569" xr:uid="{00000000-0005-0000-0000-000048190000}"/>
    <cellStyle name="Moneda 5 3 2 3" xfId="8570" xr:uid="{00000000-0005-0000-0000-000049190000}"/>
    <cellStyle name="Moneda 5 3 3" xfId="8571" xr:uid="{00000000-0005-0000-0000-00004A190000}"/>
    <cellStyle name="Moneda 5 3 3 2" xfId="8572" xr:uid="{00000000-0005-0000-0000-00004B190000}"/>
    <cellStyle name="Moneda 5 3 4" xfId="8573" xr:uid="{00000000-0005-0000-0000-00004C190000}"/>
    <cellStyle name="Moneda 5 4" xfId="8574" xr:uid="{00000000-0005-0000-0000-00004D190000}"/>
    <cellStyle name="Moneda 5 4 2" xfId="8575" xr:uid="{00000000-0005-0000-0000-00004E190000}"/>
    <cellStyle name="Moneda 5 4 2 2" xfId="8576" xr:uid="{00000000-0005-0000-0000-00004F190000}"/>
    <cellStyle name="Moneda 5 4 3" xfId="8577" xr:uid="{00000000-0005-0000-0000-000050190000}"/>
    <cellStyle name="Moneda 5 5" xfId="8578" xr:uid="{00000000-0005-0000-0000-000051190000}"/>
    <cellStyle name="Moneda 5 5 2" xfId="8579" xr:uid="{00000000-0005-0000-0000-000052190000}"/>
    <cellStyle name="Moneda 5 6" xfId="8580" xr:uid="{00000000-0005-0000-0000-000053190000}"/>
    <cellStyle name="Moneda 6" xfId="8581" xr:uid="{00000000-0005-0000-0000-000054190000}"/>
    <cellStyle name="Moneda 6 2" xfId="8582" xr:uid="{00000000-0005-0000-0000-000055190000}"/>
    <cellStyle name="Moneda 6 2 2" xfId="8583" xr:uid="{00000000-0005-0000-0000-000056190000}"/>
    <cellStyle name="Moneda 6 2 2 2" xfId="8584" xr:uid="{00000000-0005-0000-0000-000057190000}"/>
    <cellStyle name="Moneda 6 2 2 2 2" xfId="8585" xr:uid="{00000000-0005-0000-0000-000058190000}"/>
    <cellStyle name="Moneda 6 2 2 2 2 2" xfId="8586" xr:uid="{00000000-0005-0000-0000-000059190000}"/>
    <cellStyle name="Moneda 6 2 2 2 3" xfId="8587" xr:uid="{00000000-0005-0000-0000-00005A190000}"/>
    <cellStyle name="Moneda 6 2 2 3" xfId="8588" xr:uid="{00000000-0005-0000-0000-00005B190000}"/>
    <cellStyle name="Moneda 6 2 2 3 2" xfId="8589" xr:uid="{00000000-0005-0000-0000-00005C190000}"/>
    <cellStyle name="Moneda 6 2 2 4" xfId="8590" xr:uid="{00000000-0005-0000-0000-00005D190000}"/>
    <cellStyle name="Moneda 6 2 3" xfId="8591" xr:uid="{00000000-0005-0000-0000-00005E190000}"/>
    <cellStyle name="Moneda 6 2 3 2" xfId="8592" xr:uid="{00000000-0005-0000-0000-00005F190000}"/>
    <cellStyle name="Moneda 6 2 3 2 2" xfId="8593" xr:uid="{00000000-0005-0000-0000-000060190000}"/>
    <cellStyle name="Moneda 6 2 3 3" xfId="8594" xr:uid="{00000000-0005-0000-0000-000061190000}"/>
    <cellStyle name="Moneda 6 2 4" xfId="8595" xr:uid="{00000000-0005-0000-0000-000062190000}"/>
    <cellStyle name="Moneda 6 2 4 2" xfId="8596" xr:uid="{00000000-0005-0000-0000-000063190000}"/>
    <cellStyle name="Moneda 6 2 5" xfId="8597" xr:uid="{00000000-0005-0000-0000-000064190000}"/>
    <cellStyle name="Moneda 6 3" xfId="8598" xr:uid="{00000000-0005-0000-0000-000065190000}"/>
    <cellStyle name="Moneda 6 3 2" xfId="8599" xr:uid="{00000000-0005-0000-0000-000066190000}"/>
    <cellStyle name="Moneda 6 3 2 2" xfId="8600" xr:uid="{00000000-0005-0000-0000-000067190000}"/>
    <cellStyle name="Moneda 6 3 2 2 2" xfId="8601" xr:uid="{00000000-0005-0000-0000-000068190000}"/>
    <cellStyle name="Moneda 6 3 2 2 2 2" xfId="8602" xr:uid="{00000000-0005-0000-0000-000069190000}"/>
    <cellStyle name="Moneda 6 3 2 2 3" xfId="8603" xr:uid="{00000000-0005-0000-0000-00006A190000}"/>
    <cellStyle name="Moneda 6 3 2 3" xfId="8604" xr:uid="{00000000-0005-0000-0000-00006B190000}"/>
    <cellStyle name="Moneda 6 3 2 3 2" xfId="8605" xr:uid="{00000000-0005-0000-0000-00006C190000}"/>
    <cellStyle name="Moneda 6 3 2 4" xfId="8606" xr:uid="{00000000-0005-0000-0000-00006D190000}"/>
    <cellStyle name="Moneda 6 3 3" xfId="8607" xr:uid="{00000000-0005-0000-0000-00006E190000}"/>
    <cellStyle name="Moneda 6 3 3 2" xfId="8608" xr:uid="{00000000-0005-0000-0000-00006F190000}"/>
    <cellStyle name="Moneda 6 3 3 2 2" xfId="8609" xr:uid="{00000000-0005-0000-0000-000070190000}"/>
    <cellStyle name="Moneda 6 3 3 3" xfId="8610" xr:uid="{00000000-0005-0000-0000-000071190000}"/>
    <cellStyle name="Moneda 6 3 4" xfId="8611" xr:uid="{00000000-0005-0000-0000-000072190000}"/>
    <cellStyle name="Moneda 6 3 4 2" xfId="8612" xr:uid="{00000000-0005-0000-0000-000073190000}"/>
    <cellStyle name="Moneda 6 3 5" xfId="8613" xr:uid="{00000000-0005-0000-0000-000074190000}"/>
    <cellStyle name="Moneda 6 4" xfId="8614" xr:uid="{00000000-0005-0000-0000-000075190000}"/>
    <cellStyle name="Moneda 6 4 2" xfId="8615" xr:uid="{00000000-0005-0000-0000-000076190000}"/>
    <cellStyle name="Moneda 6 4 2 2" xfId="8616" xr:uid="{00000000-0005-0000-0000-000077190000}"/>
    <cellStyle name="Moneda 6 4 2 2 2" xfId="8617" xr:uid="{00000000-0005-0000-0000-000078190000}"/>
    <cellStyle name="Moneda 6 4 2 3" xfId="8618" xr:uid="{00000000-0005-0000-0000-000079190000}"/>
    <cellStyle name="Moneda 6 4 3" xfId="8619" xr:uid="{00000000-0005-0000-0000-00007A190000}"/>
    <cellStyle name="Moneda 6 4 3 2" xfId="8620" xr:uid="{00000000-0005-0000-0000-00007B190000}"/>
    <cellStyle name="Moneda 6 4 4" xfId="8621" xr:uid="{00000000-0005-0000-0000-00007C190000}"/>
    <cellStyle name="Moneda 6 5" xfId="8622" xr:uid="{00000000-0005-0000-0000-00007D190000}"/>
    <cellStyle name="Moneda 6 5 2" xfId="8623" xr:uid="{00000000-0005-0000-0000-00007E190000}"/>
    <cellStyle name="Moneda 6 5 2 2" xfId="8624" xr:uid="{00000000-0005-0000-0000-00007F190000}"/>
    <cellStyle name="Moneda 6 5 3" xfId="8625" xr:uid="{00000000-0005-0000-0000-000080190000}"/>
    <cellStyle name="Moneda 6 6" xfId="8626" xr:uid="{00000000-0005-0000-0000-000081190000}"/>
    <cellStyle name="Moneda 6 6 2" xfId="8627" xr:uid="{00000000-0005-0000-0000-000082190000}"/>
    <cellStyle name="Moneda 6 7" xfId="8628" xr:uid="{00000000-0005-0000-0000-000083190000}"/>
    <cellStyle name="Moneda 7" xfId="8629" xr:uid="{00000000-0005-0000-0000-000084190000}"/>
    <cellStyle name="Moneda 7 2" xfId="8630" xr:uid="{00000000-0005-0000-0000-000085190000}"/>
    <cellStyle name="Moneda 7 2 2" xfId="8631" xr:uid="{00000000-0005-0000-0000-000086190000}"/>
    <cellStyle name="Moneda 7 2 2 2" xfId="8632" xr:uid="{00000000-0005-0000-0000-000087190000}"/>
    <cellStyle name="Moneda 7 2 2 2 2" xfId="8633" xr:uid="{00000000-0005-0000-0000-000088190000}"/>
    <cellStyle name="Moneda 7 2 2 3" xfId="8634" xr:uid="{00000000-0005-0000-0000-000089190000}"/>
    <cellStyle name="Moneda 7 2 3" xfId="8635" xr:uid="{00000000-0005-0000-0000-00008A190000}"/>
    <cellStyle name="Moneda 7 2 3 2" xfId="8636" xr:uid="{00000000-0005-0000-0000-00008B190000}"/>
    <cellStyle name="Moneda 7 2 4" xfId="8637" xr:uid="{00000000-0005-0000-0000-00008C190000}"/>
    <cellStyle name="Moneda 7 3" xfId="8638" xr:uid="{00000000-0005-0000-0000-00008D190000}"/>
    <cellStyle name="Moneda 7 3 2" xfId="8639" xr:uid="{00000000-0005-0000-0000-00008E190000}"/>
    <cellStyle name="Moneda 7 3 2 2" xfId="8640" xr:uid="{00000000-0005-0000-0000-00008F190000}"/>
    <cellStyle name="Moneda 7 3 2 2 2" xfId="8641" xr:uid="{00000000-0005-0000-0000-000090190000}"/>
    <cellStyle name="Moneda 7 3 2 3" xfId="8642" xr:uid="{00000000-0005-0000-0000-000091190000}"/>
    <cellStyle name="Moneda 7 3 3" xfId="8643" xr:uid="{00000000-0005-0000-0000-000092190000}"/>
    <cellStyle name="Moneda 7 3 3 2" xfId="8644" xr:uid="{00000000-0005-0000-0000-000093190000}"/>
    <cellStyle name="Moneda 7 3 4" xfId="8645" xr:uid="{00000000-0005-0000-0000-000094190000}"/>
    <cellStyle name="Moneda 7 4" xfId="8646" xr:uid="{00000000-0005-0000-0000-000095190000}"/>
    <cellStyle name="Moneda 7 4 2" xfId="8647" xr:uid="{00000000-0005-0000-0000-000096190000}"/>
    <cellStyle name="Moneda 7 4 2 2" xfId="8648" xr:uid="{00000000-0005-0000-0000-000097190000}"/>
    <cellStyle name="Moneda 7 4 3" xfId="8649" xr:uid="{00000000-0005-0000-0000-000098190000}"/>
    <cellStyle name="Moneda 7 5" xfId="8650" xr:uid="{00000000-0005-0000-0000-000099190000}"/>
    <cellStyle name="Moneda 7 5 2" xfId="8651" xr:uid="{00000000-0005-0000-0000-00009A190000}"/>
    <cellStyle name="Moneda 7 6" xfId="8652" xr:uid="{00000000-0005-0000-0000-00009B190000}"/>
    <cellStyle name="Moneda 8" xfId="8653" xr:uid="{00000000-0005-0000-0000-00009C190000}"/>
    <cellStyle name="Moneda 8 2" xfId="8654" xr:uid="{00000000-0005-0000-0000-00009D190000}"/>
    <cellStyle name="Moneda 8 2 2" xfId="8655" xr:uid="{00000000-0005-0000-0000-00009E190000}"/>
    <cellStyle name="Moneda 8 2 2 2" xfId="8656" xr:uid="{00000000-0005-0000-0000-00009F190000}"/>
    <cellStyle name="Moneda 8 2 2 2 2" xfId="8657" xr:uid="{00000000-0005-0000-0000-0000A0190000}"/>
    <cellStyle name="Moneda 8 2 2 3" xfId="8658" xr:uid="{00000000-0005-0000-0000-0000A1190000}"/>
    <cellStyle name="Moneda 8 2 3" xfId="8659" xr:uid="{00000000-0005-0000-0000-0000A2190000}"/>
    <cellStyle name="Moneda 8 2 3 2" xfId="8660" xr:uid="{00000000-0005-0000-0000-0000A3190000}"/>
    <cellStyle name="Moneda 8 2 4" xfId="8661" xr:uid="{00000000-0005-0000-0000-0000A4190000}"/>
    <cellStyle name="Moneda 8 3" xfId="8662" xr:uid="{00000000-0005-0000-0000-0000A5190000}"/>
    <cellStyle name="Moneda 8 3 2" xfId="8663" xr:uid="{00000000-0005-0000-0000-0000A6190000}"/>
    <cellStyle name="Moneda 8 3 2 2" xfId="8664" xr:uid="{00000000-0005-0000-0000-0000A7190000}"/>
    <cellStyle name="Moneda 8 3 2 2 2" xfId="8665" xr:uid="{00000000-0005-0000-0000-0000A8190000}"/>
    <cellStyle name="Moneda 8 3 2 3" xfId="8666" xr:uid="{00000000-0005-0000-0000-0000A9190000}"/>
    <cellStyle name="Moneda 8 3 3" xfId="8667" xr:uid="{00000000-0005-0000-0000-0000AA190000}"/>
    <cellStyle name="Moneda 8 3 3 2" xfId="8668" xr:uid="{00000000-0005-0000-0000-0000AB190000}"/>
    <cellStyle name="Moneda 8 3 4" xfId="8669" xr:uid="{00000000-0005-0000-0000-0000AC190000}"/>
    <cellStyle name="Moneda 8 4" xfId="8670" xr:uid="{00000000-0005-0000-0000-0000AD190000}"/>
    <cellStyle name="Moneda 8 4 2" xfId="8671" xr:uid="{00000000-0005-0000-0000-0000AE190000}"/>
    <cellStyle name="Moneda 8 4 2 2" xfId="8672" xr:uid="{00000000-0005-0000-0000-0000AF190000}"/>
    <cellStyle name="Moneda 8 4 3" xfId="8673" xr:uid="{00000000-0005-0000-0000-0000B0190000}"/>
    <cellStyle name="Moneda 8 5" xfId="8674" xr:uid="{00000000-0005-0000-0000-0000B1190000}"/>
    <cellStyle name="Moneda 8 5 2" xfId="8675" xr:uid="{00000000-0005-0000-0000-0000B2190000}"/>
    <cellStyle name="Moneda 8 6" xfId="8676" xr:uid="{00000000-0005-0000-0000-0000B3190000}"/>
    <cellStyle name="Moneda 9" xfId="8677" xr:uid="{00000000-0005-0000-0000-0000B4190000}"/>
    <cellStyle name="Moneda 9 2" xfId="8678" xr:uid="{00000000-0005-0000-0000-0000B5190000}"/>
    <cellStyle name="Moneda 9 2 2" xfId="8679" xr:uid="{00000000-0005-0000-0000-0000B6190000}"/>
    <cellStyle name="Moneda 9 2 2 2" xfId="8680" xr:uid="{00000000-0005-0000-0000-0000B7190000}"/>
    <cellStyle name="Moneda 9 2 2 2 2" xfId="8681" xr:uid="{00000000-0005-0000-0000-0000B8190000}"/>
    <cellStyle name="Moneda 9 2 2 2 2 2" xfId="8682" xr:uid="{00000000-0005-0000-0000-0000B9190000}"/>
    <cellStyle name="Moneda 9 2 2 2 3" xfId="8683" xr:uid="{00000000-0005-0000-0000-0000BA190000}"/>
    <cellStyle name="Moneda 9 2 2 3" xfId="8684" xr:uid="{00000000-0005-0000-0000-0000BB190000}"/>
    <cellStyle name="Moneda 9 2 2 3 2" xfId="8685" xr:uid="{00000000-0005-0000-0000-0000BC190000}"/>
    <cellStyle name="Moneda 9 2 2 4" xfId="8686" xr:uid="{00000000-0005-0000-0000-0000BD190000}"/>
    <cellStyle name="Moneda 9 2 3" xfId="8687" xr:uid="{00000000-0005-0000-0000-0000BE190000}"/>
    <cellStyle name="Moneda 9 2 3 2" xfId="8688" xr:uid="{00000000-0005-0000-0000-0000BF190000}"/>
    <cellStyle name="Moneda 9 2 3 2 2" xfId="8689" xr:uid="{00000000-0005-0000-0000-0000C0190000}"/>
    <cellStyle name="Moneda 9 2 3 3" xfId="8690" xr:uid="{00000000-0005-0000-0000-0000C1190000}"/>
    <cellStyle name="Moneda 9 2 4" xfId="8691" xr:uid="{00000000-0005-0000-0000-0000C2190000}"/>
    <cellStyle name="Moneda 9 2 4 2" xfId="8692" xr:uid="{00000000-0005-0000-0000-0000C3190000}"/>
    <cellStyle name="Moneda 9 2 5" xfId="8693" xr:uid="{00000000-0005-0000-0000-0000C4190000}"/>
    <cellStyle name="Moneda 9 3" xfId="8694" xr:uid="{00000000-0005-0000-0000-0000C5190000}"/>
    <cellStyle name="Moneda 9 3 2" xfId="8695" xr:uid="{00000000-0005-0000-0000-0000C6190000}"/>
    <cellStyle name="Moneda 9 3 2 2" xfId="8696" xr:uid="{00000000-0005-0000-0000-0000C7190000}"/>
    <cellStyle name="Moneda 9 3 2 2 2" xfId="8697" xr:uid="{00000000-0005-0000-0000-0000C8190000}"/>
    <cellStyle name="Moneda 9 3 2 2 2 2" xfId="8698" xr:uid="{00000000-0005-0000-0000-0000C9190000}"/>
    <cellStyle name="Moneda 9 3 2 2 3" xfId="8699" xr:uid="{00000000-0005-0000-0000-0000CA190000}"/>
    <cellStyle name="Moneda 9 3 2 3" xfId="8700" xr:uid="{00000000-0005-0000-0000-0000CB190000}"/>
    <cellStyle name="Moneda 9 3 2 3 2" xfId="8701" xr:uid="{00000000-0005-0000-0000-0000CC190000}"/>
    <cellStyle name="Moneda 9 3 2 4" xfId="8702" xr:uid="{00000000-0005-0000-0000-0000CD190000}"/>
    <cellStyle name="Moneda 9 3 3" xfId="8703" xr:uid="{00000000-0005-0000-0000-0000CE190000}"/>
    <cellStyle name="Moneda 9 3 3 2" xfId="8704" xr:uid="{00000000-0005-0000-0000-0000CF190000}"/>
    <cellStyle name="Moneda 9 3 3 2 2" xfId="8705" xr:uid="{00000000-0005-0000-0000-0000D0190000}"/>
    <cellStyle name="Moneda 9 3 3 3" xfId="8706" xr:uid="{00000000-0005-0000-0000-0000D1190000}"/>
    <cellStyle name="Moneda 9 3 4" xfId="8707" xr:uid="{00000000-0005-0000-0000-0000D2190000}"/>
    <cellStyle name="Moneda 9 3 4 2" xfId="8708" xr:uid="{00000000-0005-0000-0000-0000D3190000}"/>
    <cellStyle name="Moneda 9 3 5" xfId="8709" xr:uid="{00000000-0005-0000-0000-0000D4190000}"/>
    <cellStyle name="Moneda 9 4" xfId="8710" xr:uid="{00000000-0005-0000-0000-0000D5190000}"/>
    <cellStyle name="Moneda 9 4 2" xfId="8711" xr:uid="{00000000-0005-0000-0000-0000D6190000}"/>
    <cellStyle name="Moneda 9 4 2 2" xfId="8712" xr:uid="{00000000-0005-0000-0000-0000D7190000}"/>
    <cellStyle name="Moneda 9 4 2 2 2" xfId="8713" xr:uid="{00000000-0005-0000-0000-0000D8190000}"/>
    <cellStyle name="Moneda 9 4 2 3" xfId="8714" xr:uid="{00000000-0005-0000-0000-0000D9190000}"/>
    <cellStyle name="Moneda 9 4 3" xfId="8715" xr:uid="{00000000-0005-0000-0000-0000DA190000}"/>
    <cellStyle name="Moneda 9 4 3 2" xfId="8716" xr:uid="{00000000-0005-0000-0000-0000DB190000}"/>
    <cellStyle name="Moneda 9 4 4" xfId="8717" xr:uid="{00000000-0005-0000-0000-0000DC190000}"/>
    <cellStyle name="Moneda 9 5" xfId="8718" xr:uid="{00000000-0005-0000-0000-0000DD190000}"/>
    <cellStyle name="Moneda 9 5 2" xfId="8719" xr:uid="{00000000-0005-0000-0000-0000DE190000}"/>
    <cellStyle name="Moneda 9 5 2 2" xfId="8720" xr:uid="{00000000-0005-0000-0000-0000DF190000}"/>
    <cellStyle name="Moneda 9 5 3" xfId="8721" xr:uid="{00000000-0005-0000-0000-0000E0190000}"/>
    <cellStyle name="Moneda 9 6" xfId="8722" xr:uid="{00000000-0005-0000-0000-0000E1190000}"/>
    <cellStyle name="Moneda 9 6 2" xfId="8723" xr:uid="{00000000-0005-0000-0000-0000E2190000}"/>
    <cellStyle name="Moneda 9 7" xfId="8724" xr:uid="{00000000-0005-0000-0000-0000E3190000}"/>
    <cellStyle name="nagłówek" xfId="443" xr:uid="{00000000-0005-0000-0000-0000E4190000}"/>
    <cellStyle name="Nagłówek 1 2" xfId="444" xr:uid="{00000000-0005-0000-0000-0000E5190000}"/>
    <cellStyle name="Nagłówek 1 2 2" xfId="3975" xr:uid="{00000000-0005-0000-0000-0000E6190000}"/>
    <cellStyle name="Nagłówek 1 2 3" xfId="8726" xr:uid="{00000000-0005-0000-0000-0000E7190000}"/>
    <cellStyle name="Nagłówek 1 3" xfId="445" xr:uid="{00000000-0005-0000-0000-0000E8190000}"/>
    <cellStyle name="Nagłówek 1 3 2" xfId="3132" xr:uid="{00000000-0005-0000-0000-0000E9190000}"/>
    <cellStyle name="Nagłówek 1 3 2 2" xfId="1239" xr:uid="{00000000-0005-0000-0000-0000EA190000}"/>
    <cellStyle name="Nagłówek 1 3 3" xfId="8727" xr:uid="{00000000-0005-0000-0000-0000EB190000}"/>
    <cellStyle name="Nagłówek 1 4" xfId="446" xr:uid="{00000000-0005-0000-0000-0000EC190000}"/>
    <cellStyle name="Nagłówek 1 4 2" xfId="3133" xr:uid="{00000000-0005-0000-0000-0000ED190000}"/>
    <cellStyle name="Nagłówek 1 4 2 2" xfId="4096" xr:uid="{00000000-0005-0000-0000-0000EE190000}"/>
    <cellStyle name="Nagłówek 1 4 3" xfId="8728" xr:uid="{00000000-0005-0000-0000-0000EF190000}"/>
    <cellStyle name="Nagłówek 1 5" xfId="447" xr:uid="{00000000-0005-0000-0000-0000F0190000}"/>
    <cellStyle name="Nagłówek 1 5 2" xfId="3134" xr:uid="{00000000-0005-0000-0000-0000F1190000}"/>
    <cellStyle name="Nagłówek 1 5 2 2" xfId="4264" xr:uid="{00000000-0005-0000-0000-0000F2190000}"/>
    <cellStyle name="Nagłówek 1 5 3" xfId="8729" xr:uid="{00000000-0005-0000-0000-0000F3190000}"/>
    <cellStyle name="Nagłówek 1 6" xfId="2156" xr:uid="{00000000-0005-0000-0000-0000F4190000}"/>
    <cellStyle name="Nagłówek 1 7" xfId="976" xr:uid="{00000000-0005-0000-0000-0000F5190000}"/>
    <cellStyle name="Nagłówek 1 8" xfId="7256" xr:uid="{00000000-0005-0000-0000-0000F6190000}"/>
    <cellStyle name="Nagłówek 2 10" xfId="11324" xr:uid="{00000000-0005-0000-0000-0000F7190000}"/>
    <cellStyle name="Nagłówek 2 2" xfId="448" xr:uid="{00000000-0005-0000-0000-0000F8190000}"/>
    <cellStyle name="Nagłówek 2 2 2" xfId="2335" xr:uid="{00000000-0005-0000-0000-0000F9190000}"/>
    <cellStyle name="Nagłówek 2 2 3" xfId="8730" xr:uid="{00000000-0005-0000-0000-0000FA190000}"/>
    <cellStyle name="Nagłówek 2 3" xfId="449" xr:uid="{00000000-0005-0000-0000-0000FB190000}"/>
    <cellStyle name="Nagłówek 2 3 2" xfId="3135" xr:uid="{00000000-0005-0000-0000-0000FC190000}"/>
    <cellStyle name="Nagłówek 2 3 2 2" xfId="4053" xr:uid="{00000000-0005-0000-0000-0000FD190000}"/>
    <cellStyle name="Nagłówek 2 3 3" xfId="8731" xr:uid="{00000000-0005-0000-0000-0000FE190000}"/>
    <cellStyle name="Nagłówek 2 4" xfId="450" xr:uid="{00000000-0005-0000-0000-0000FF190000}"/>
    <cellStyle name="Nagłówek 2 4 2" xfId="3136" xr:uid="{00000000-0005-0000-0000-0000001A0000}"/>
    <cellStyle name="Nagłówek 2 4 2 2" xfId="4502" xr:uid="{00000000-0005-0000-0000-0000011A0000}"/>
    <cellStyle name="Nagłówek 2 4 3" xfId="8732" xr:uid="{00000000-0005-0000-0000-0000021A0000}"/>
    <cellStyle name="Nagłówek 2 5" xfId="451" xr:uid="{00000000-0005-0000-0000-0000031A0000}"/>
    <cellStyle name="Nagłówek 2 5 2" xfId="3137" xr:uid="{00000000-0005-0000-0000-0000041A0000}"/>
    <cellStyle name="Nagłówek 2 5 2 2" xfId="3905" xr:uid="{00000000-0005-0000-0000-0000051A0000}"/>
    <cellStyle name="Nagłówek 2 5 3" xfId="8733" xr:uid="{00000000-0005-0000-0000-0000061A0000}"/>
    <cellStyle name="Nagłówek 2 6" xfId="970" xr:uid="{00000000-0005-0000-0000-0000071A0000}"/>
    <cellStyle name="Nagłówek 2 7" xfId="969" xr:uid="{00000000-0005-0000-0000-0000081A0000}"/>
    <cellStyle name="nagłówek 2 8" xfId="793" xr:uid="{00000000-0005-0000-0000-0000091A0000}"/>
    <cellStyle name="nagłówek 2 9" xfId="4880" xr:uid="{00000000-0005-0000-0000-00000A1A0000}"/>
    <cellStyle name="Nagłówek 3 10" xfId="11325" xr:uid="{00000000-0005-0000-0000-00000B1A0000}"/>
    <cellStyle name="Nagłówek 3 2" xfId="452" xr:uid="{00000000-0005-0000-0000-00000C1A0000}"/>
    <cellStyle name="Nagłówek 3 2 2" xfId="4443" xr:uid="{00000000-0005-0000-0000-00000D1A0000}"/>
    <cellStyle name="Nagłówek 3 2 3" xfId="8734" xr:uid="{00000000-0005-0000-0000-00000E1A0000}"/>
    <cellStyle name="Nagłówek 3 3" xfId="453" xr:uid="{00000000-0005-0000-0000-00000F1A0000}"/>
    <cellStyle name="Nagłówek 3 3 2" xfId="3138" xr:uid="{00000000-0005-0000-0000-0000101A0000}"/>
    <cellStyle name="Nagłówek 3 3 2 2" xfId="3976" xr:uid="{00000000-0005-0000-0000-0000111A0000}"/>
    <cellStyle name="Nagłówek 3 3 3" xfId="8735" xr:uid="{00000000-0005-0000-0000-0000121A0000}"/>
    <cellStyle name="Nagłówek 3 4" xfId="454" xr:uid="{00000000-0005-0000-0000-0000131A0000}"/>
    <cellStyle name="Nagłówek 3 4 2" xfId="3139" xr:uid="{00000000-0005-0000-0000-0000141A0000}"/>
    <cellStyle name="Nagłówek 3 4 2 2" xfId="861" xr:uid="{00000000-0005-0000-0000-0000151A0000}"/>
    <cellStyle name="Nagłówek 3 4 3" xfId="8736" xr:uid="{00000000-0005-0000-0000-0000161A0000}"/>
    <cellStyle name="Nagłówek 3 5" xfId="455" xr:uid="{00000000-0005-0000-0000-0000171A0000}"/>
    <cellStyle name="Nagłówek 3 5 2" xfId="3140" xr:uid="{00000000-0005-0000-0000-0000181A0000}"/>
    <cellStyle name="Nagłówek 3 5 2 2" xfId="2226" xr:uid="{00000000-0005-0000-0000-0000191A0000}"/>
    <cellStyle name="Nagłówek 3 5 3" xfId="8737" xr:uid="{00000000-0005-0000-0000-00001A1A0000}"/>
    <cellStyle name="Nagłówek 3 6" xfId="967" xr:uid="{00000000-0005-0000-0000-00001B1A0000}"/>
    <cellStyle name="Nagłówek 3 7" xfId="966" xr:uid="{00000000-0005-0000-0000-00001C1A0000}"/>
    <cellStyle name="nagłówek 3 8" xfId="4420" xr:uid="{00000000-0005-0000-0000-00001D1A0000}"/>
    <cellStyle name="nagłówek 3 9" xfId="4889" xr:uid="{00000000-0005-0000-0000-00001E1A0000}"/>
    <cellStyle name="Nagłówek 4 10" xfId="7257" xr:uid="{00000000-0005-0000-0000-00001F1A0000}"/>
    <cellStyle name="Nagłówek 4 2" xfId="456" xr:uid="{00000000-0005-0000-0000-0000201A0000}"/>
    <cellStyle name="Nagłówek 4 2 2" xfId="4503" xr:uid="{00000000-0005-0000-0000-0000211A0000}"/>
    <cellStyle name="Nagłówek 4 2 3" xfId="8738" xr:uid="{00000000-0005-0000-0000-0000221A0000}"/>
    <cellStyle name="Nagłówek 4 3" xfId="457" xr:uid="{00000000-0005-0000-0000-0000231A0000}"/>
    <cellStyle name="Nagłówek 4 3 2" xfId="3141" xr:uid="{00000000-0005-0000-0000-0000241A0000}"/>
    <cellStyle name="Nagłówek 4 3 2 2" xfId="3906" xr:uid="{00000000-0005-0000-0000-0000251A0000}"/>
    <cellStyle name="Nagłówek 4 3 3" xfId="8739" xr:uid="{00000000-0005-0000-0000-0000261A0000}"/>
    <cellStyle name="Nagłówek 4 4" xfId="458" xr:uid="{00000000-0005-0000-0000-0000271A0000}"/>
    <cellStyle name="Nagłówek 4 4 2" xfId="3142" xr:uid="{00000000-0005-0000-0000-0000281A0000}"/>
    <cellStyle name="Nagłówek 4 4 2 2" xfId="953" xr:uid="{00000000-0005-0000-0000-0000291A0000}"/>
    <cellStyle name="Nagłówek 4 4 3" xfId="8740" xr:uid="{00000000-0005-0000-0000-00002A1A0000}"/>
    <cellStyle name="Nagłówek 4 5" xfId="459" xr:uid="{00000000-0005-0000-0000-00002B1A0000}"/>
    <cellStyle name="Nagłówek 4 5 2" xfId="3143" xr:uid="{00000000-0005-0000-0000-00002C1A0000}"/>
    <cellStyle name="Nagłówek 4 5 2 2" xfId="4445" xr:uid="{00000000-0005-0000-0000-00002D1A0000}"/>
    <cellStyle name="Nagłówek 4 5 3" xfId="8741" xr:uid="{00000000-0005-0000-0000-00002E1A0000}"/>
    <cellStyle name="Nagłówek 4 6" xfId="965" xr:uid="{00000000-0005-0000-0000-00002F1A0000}"/>
    <cellStyle name="Nagłówek 4 7" xfId="964" xr:uid="{00000000-0005-0000-0000-0000301A0000}"/>
    <cellStyle name="nagłówek 4 8" xfId="4444" xr:uid="{00000000-0005-0000-0000-0000311A0000}"/>
    <cellStyle name="nagłówek 4 9" xfId="4898" xr:uid="{00000000-0005-0000-0000-0000321A0000}"/>
    <cellStyle name="nagłówek 5" xfId="460" xr:uid="{00000000-0005-0000-0000-0000331A0000}"/>
    <cellStyle name="nagłówek 5 2" xfId="8742" xr:uid="{00000000-0005-0000-0000-0000341A0000}"/>
    <cellStyle name="nagłówek 6" xfId="3977" xr:uid="{00000000-0005-0000-0000-0000351A0000}"/>
    <cellStyle name="nagłówek 7" xfId="8725" xr:uid="{00000000-0005-0000-0000-0000361A0000}"/>
    <cellStyle name="nagłówek 8" xfId="11507" xr:uid="{00000000-0005-0000-0000-0000371A0000}"/>
    <cellStyle name="nagłówek2" xfId="461" xr:uid="{00000000-0005-0000-0000-0000381A0000}"/>
    <cellStyle name="nagłówek2 2" xfId="8743" xr:uid="{00000000-0005-0000-0000-0000391A0000}"/>
    <cellStyle name="nagłówki" xfId="462" xr:uid="{00000000-0005-0000-0000-00003A1A0000}"/>
    <cellStyle name="nagłówki 2" xfId="463" xr:uid="{00000000-0005-0000-0000-00003B1A0000}"/>
    <cellStyle name="nagłówki 2 2" xfId="8745" xr:uid="{00000000-0005-0000-0000-00003C1A0000}"/>
    <cellStyle name="nagłówki 3" xfId="8744" xr:uid="{00000000-0005-0000-0000-00003D1A0000}"/>
    <cellStyle name="Neutral" xfId="464" xr:uid="{00000000-0005-0000-0000-00003E1A0000}"/>
    <cellStyle name="Neutral 2" xfId="1532" xr:uid="{00000000-0005-0000-0000-00003F1A0000}"/>
    <cellStyle name="Neutral 2 2" xfId="2678" xr:uid="{00000000-0005-0000-0000-0000401A0000}"/>
    <cellStyle name="Neutral 2 3" xfId="8747" xr:uid="{00000000-0005-0000-0000-0000411A0000}"/>
    <cellStyle name="Neutral 3" xfId="3907" xr:uid="{00000000-0005-0000-0000-0000421A0000}"/>
    <cellStyle name="Neutral 3 2" xfId="8748" xr:uid="{00000000-0005-0000-0000-0000431A0000}"/>
    <cellStyle name="Neutral 4" xfId="8749" xr:uid="{00000000-0005-0000-0000-0000441A0000}"/>
    <cellStyle name="Neutral 5" xfId="8746" xr:uid="{00000000-0005-0000-0000-0000451A0000}"/>
    <cellStyle name="Neutral_powiązane - księgowość 122013" xfId="960" xr:uid="{00000000-0005-0000-0000-0000461A0000}"/>
    <cellStyle name="Neutrale 2" xfId="865" xr:uid="{00000000-0005-0000-0000-0000471A0000}"/>
    <cellStyle name="Neutrale 2 2" xfId="4504" xr:uid="{00000000-0005-0000-0000-0000481A0000}"/>
    <cellStyle name="Neutrale 3" xfId="3675" xr:uid="{00000000-0005-0000-0000-0000491A0000}"/>
    <cellStyle name="Neutralne 2" xfId="465" xr:uid="{00000000-0005-0000-0000-00004A1A0000}"/>
    <cellStyle name="Neutralne 2 2" xfId="1188" xr:uid="{00000000-0005-0000-0000-00004B1A0000}"/>
    <cellStyle name="Neutralne 2 3" xfId="8750" xr:uid="{00000000-0005-0000-0000-00004C1A0000}"/>
    <cellStyle name="Neutralne 3" xfId="466" xr:uid="{00000000-0005-0000-0000-00004D1A0000}"/>
    <cellStyle name="Neutralne 3 2" xfId="3144" xr:uid="{00000000-0005-0000-0000-00004E1A0000}"/>
    <cellStyle name="Neutralne 3 2 2" xfId="2792" xr:uid="{00000000-0005-0000-0000-00004F1A0000}"/>
    <cellStyle name="Neutralne 3 3" xfId="8751" xr:uid="{00000000-0005-0000-0000-0000501A0000}"/>
    <cellStyle name="Neutralne 4" xfId="467" xr:uid="{00000000-0005-0000-0000-0000511A0000}"/>
    <cellStyle name="Neutralne 4 2" xfId="3145" xr:uid="{00000000-0005-0000-0000-0000521A0000}"/>
    <cellStyle name="Neutralne 4 2 2" xfId="4174" xr:uid="{00000000-0005-0000-0000-0000531A0000}"/>
    <cellStyle name="Neutralne 4 3" xfId="8752" xr:uid="{00000000-0005-0000-0000-0000541A0000}"/>
    <cellStyle name="Neutralne 5" xfId="468" xr:uid="{00000000-0005-0000-0000-0000551A0000}"/>
    <cellStyle name="Neutralne 5 2" xfId="3146" xr:uid="{00000000-0005-0000-0000-0000561A0000}"/>
    <cellStyle name="Neutralne 5 2 2" xfId="4419" xr:uid="{00000000-0005-0000-0000-0000571A0000}"/>
    <cellStyle name="Neutralne 5 3" xfId="8753" xr:uid="{00000000-0005-0000-0000-0000581A0000}"/>
    <cellStyle name="Normal - Style1" xfId="469" xr:uid="{00000000-0005-0000-0000-0000591A0000}"/>
    <cellStyle name="Normal - Style1 2" xfId="1203" xr:uid="{00000000-0005-0000-0000-00005A1A0000}"/>
    <cellStyle name="Normal - Style1 2 2" xfId="1533" xr:uid="{00000000-0005-0000-0000-00005B1A0000}"/>
    <cellStyle name="Normal - Style1 2 2 2" xfId="3648" xr:uid="{00000000-0005-0000-0000-00005C1A0000}"/>
    <cellStyle name="Normal - Style1 2 2 3" xfId="8756" xr:uid="{00000000-0005-0000-0000-00005D1A0000}"/>
    <cellStyle name="Normal - Style1 2 3" xfId="8755" xr:uid="{00000000-0005-0000-0000-00005E1A0000}"/>
    <cellStyle name="Normal - Style1 3" xfId="1202" xr:uid="{00000000-0005-0000-0000-00005F1A0000}"/>
    <cellStyle name="Normal - Style1 3 2" xfId="3147" xr:uid="{00000000-0005-0000-0000-0000601A0000}"/>
    <cellStyle name="Normal - Style1 3 3" xfId="1389" xr:uid="{00000000-0005-0000-0000-0000611A0000}"/>
    <cellStyle name="Normal - Style1 4" xfId="8754" xr:uid="{00000000-0005-0000-0000-0000621A0000}"/>
    <cellStyle name="Normal 10" xfId="1668" xr:uid="{00000000-0005-0000-0000-0000631A0000}"/>
    <cellStyle name="Normal 10 2" xfId="952" xr:uid="{00000000-0005-0000-0000-0000641A0000}"/>
    <cellStyle name="Normal 10 2 2" xfId="1084" xr:uid="{00000000-0005-0000-0000-0000651A0000}"/>
    <cellStyle name="Normal 10 2 2 2" xfId="8760" xr:uid="{00000000-0005-0000-0000-0000661A0000}"/>
    <cellStyle name="Normal 10 2 2 2 2" xfId="8761" xr:uid="{00000000-0005-0000-0000-0000671A0000}"/>
    <cellStyle name="Normal 10 2 2 2 2 2" xfId="8762" xr:uid="{00000000-0005-0000-0000-0000681A0000}"/>
    <cellStyle name="Normal 10 2 2 2 3" xfId="8763" xr:uid="{00000000-0005-0000-0000-0000691A0000}"/>
    <cellStyle name="Normal 10 2 2 3" xfId="8764" xr:uid="{00000000-0005-0000-0000-00006A1A0000}"/>
    <cellStyle name="Normal 10 2 2 3 2" xfId="8765" xr:uid="{00000000-0005-0000-0000-00006B1A0000}"/>
    <cellStyle name="Normal 10 2 2 4" xfId="8766" xr:uid="{00000000-0005-0000-0000-00006C1A0000}"/>
    <cellStyle name="Normal 10 2 2 5" xfId="8759" xr:uid="{00000000-0005-0000-0000-00006D1A0000}"/>
    <cellStyle name="Normal 10 2 3" xfId="8767" xr:uid="{00000000-0005-0000-0000-00006E1A0000}"/>
    <cellStyle name="Normal 10 2 3 2" xfId="8768" xr:uid="{00000000-0005-0000-0000-00006F1A0000}"/>
    <cellStyle name="Normal 10 2 3 2 2" xfId="8769" xr:uid="{00000000-0005-0000-0000-0000701A0000}"/>
    <cellStyle name="Normal 10 2 3 3" xfId="8770" xr:uid="{00000000-0005-0000-0000-0000711A0000}"/>
    <cellStyle name="Normal 10 2 4" xfId="8771" xr:uid="{00000000-0005-0000-0000-0000721A0000}"/>
    <cellStyle name="Normal 10 2 4 2" xfId="8772" xr:uid="{00000000-0005-0000-0000-0000731A0000}"/>
    <cellStyle name="Normal 10 2 5" xfId="8773" xr:uid="{00000000-0005-0000-0000-0000741A0000}"/>
    <cellStyle name="Normal 10 2 6" xfId="8758" xr:uid="{00000000-0005-0000-0000-0000751A0000}"/>
    <cellStyle name="Normal 10 3" xfId="8774" xr:uid="{00000000-0005-0000-0000-0000761A0000}"/>
    <cellStyle name="Normal 10 3 2" xfId="8775" xr:uid="{00000000-0005-0000-0000-0000771A0000}"/>
    <cellStyle name="Normal 10 3 2 2" xfId="8776" xr:uid="{00000000-0005-0000-0000-0000781A0000}"/>
    <cellStyle name="Normal 10 3 2 2 2" xfId="8777" xr:uid="{00000000-0005-0000-0000-0000791A0000}"/>
    <cellStyle name="Normal 10 3 2 2 2 2" xfId="8778" xr:uid="{00000000-0005-0000-0000-00007A1A0000}"/>
    <cellStyle name="Normal 10 3 2 2 3" xfId="8779" xr:uid="{00000000-0005-0000-0000-00007B1A0000}"/>
    <cellStyle name="Normal 10 3 2 3" xfId="8780" xr:uid="{00000000-0005-0000-0000-00007C1A0000}"/>
    <cellStyle name="Normal 10 3 2 3 2" xfId="8781" xr:uid="{00000000-0005-0000-0000-00007D1A0000}"/>
    <cellStyle name="Normal 10 3 2 4" xfId="8782" xr:uid="{00000000-0005-0000-0000-00007E1A0000}"/>
    <cellStyle name="Normal 10 3 3" xfId="8783" xr:uid="{00000000-0005-0000-0000-00007F1A0000}"/>
    <cellStyle name="Normal 10 3 3 2" xfId="8784" xr:uid="{00000000-0005-0000-0000-0000801A0000}"/>
    <cellStyle name="Normal 10 3 3 2 2" xfId="8785" xr:uid="{00000000-0005-0000-0000-0000811A0000}"/>
    <cellStyle name="Normal 10 3 3 3" xfId="8786" xr:uid="{00000000-0005-0000-0000-0000821A0000}"/>
    <cellStyle name="Normal 10 3 4" xfId="8787" xr:uid="{00000000-0005-0000-0000-0000831A0000}"/>
    <cellStyle name="Normal 10 3 4 2" xfId="8788" xr:uid="{00000000-0005-0000-0000-0000841A0000}"/>
    <cellStyle name="Normal 10 3 5" xfId="8789" xr:uid="{00000000-0005-0000-0000-0000851A0000}"/>
    <cellStyle name="Normal 10 4" xfId="8790" xr:uid="{00000000-0005-0000-0000-0000861A0000}"/>
    <cellStyle name="Normal 10 4 2" xfId="8791" xr:uid="{00000000-0005-0000-0000-0000871A0000}"/>
    <cellStyle name="Normal 10 4 2 2" xfId="8792" xr:uid="{00000000-0005-0000-0000-0000881A0000}"/>
    <cellStyle name="Normal 10 4 2 2 2" xfId="8793" xr:uid="{00000000-0005-0000-0000-0000891A0000}"/>
    <cellStyle name="Normal 10 4 2 3" xfId="8794" xr:uid="{00000000-0005-0000-0000-00008A1A0000}"/>
    <cellStyle name="Normal 10 4 3" xfId="8795" xr:uid="{00000000-0005-0000-0000-00008B1A0000}"/>
    <cellStyle name="Normal 10 4 3 2" xfId="8796" xr:uid="{00000000-0005-0000-0000-00008C1A0000}"/>
    <cellStyle name="Normal 10 4 4" xfId="8797" xr:uid="{00000000-0005-0000-0000-00008D1A0000}"/>
    <cellStyle name="Normal 10 5" xfId="8798" xr:uid="{00000000-0005-0000-0000-00008E1A0000}"/>
    <cellStyle name="Normal 10 5 2" xfId="8799" xr:uid="{00000000-0005-0000-0000-00008F1A0000}"/>
    <cellStyle name="Normal 10 5 2 2" xfId="8800" xr:uid="{00000000-0005-0000-0000-0000901A0000}"/>
    <cellStyle name="Normal 10 5 3" xfId="8801" xr:uid="{00000000-0005-0000-0000-0000911A0000}"/>
    <cellStyle name="Normal 10 6" xfId="8802" xr:uid="{00000000-0005-0000-0000-0000921A0000}"/>
    <cellStyle name="Normal 10 6 2" xfId="8803" xr:uid="{00000000-0005-0000-0000-0000931A0000}"/>
    <cellStyle name="Normal 10 7" xfId="8804" xr:uid="{00000000-0005-0000-0000-0000941A0000}"/>
    <cellStyle name="Normal 10 8" xfId="8757" xr:uid="{00000000-0005-0000-0000-0000951A0000}"/>
    <cellStyle name="Normal 11" xfId="1551" xr:uid="{00000000-0005-0000-0000-0000961A0000}"/>
    <cellStyle name="Normal 11 2" xfId="951" xr:uid="{00000000-0005-0000-0000-0000971A0000}"/>
    <cellStyle name="Normal 11 2 2" xfId="3923" xr:uid="{00000000-0005-0000-0000-0000981A0000}"/>
    <cellStyle name="Normal 11 3" xfId="8805" xr:uid="{00000000-0005-0000-0000-0000991A0000}"/>
    <cellStyle name="Normal 12" xfId="1671" xr:uid="{00000000-0005-0000-0000-00009A1A0000}"/>
    <cellStyle name="Normal 12 2" xfId="949" xr:uid="{00000000-0005-0000-0000-00009B1A0000}"/>
    <cellStyle name="Normal 12 2 2" xfId="948" xr:uid="{00000000-0005-0000-0000-00009C1A0000}"/>
    <cellStyle name="Normal 12 2 2 2" xfId="8809" xr:uid="{00000000-0005-0000-0000-00009D1A0000}"/>
    <cellStyle name="Normal 12 2 2 2 2" xfId="8810" xr:uid="{00000000-0005-0000-0000-00009E1A0000}"/>
    <cellStyle name="Normal 12 2 2 2 2 2" xfId="8811" xr:uid="{00000000-0005-0000-0000-00009F1A0000}"/>
    <cellStyle name="Normal 12 2 2 2 3" xfId="8812" xr:uid="{00000000-0005-0000-0000-0000A01A0000}"/>
    <cellStyle name="Normal 12 2 2 3" xfId="8813" xr:uid="{00000000-0005-0000-0000-0000A11A0000}"/>
    <cellStyle name="Normal 12 2 2 3 2" xfId="8814" xr:uid="{00000000-0005-0000-0000-0000A21A0000}"/>
    <cellStyle name="Normal 12 2 2 4" xfId="8815" xr:uid="{00000000-0005-0000-0000-0000A31A0000}"/>
    <cellStyle name="Normal 12 2 2 5" xfId="8808" xr:uid="{00000000-0005-0000-0000-0000A41A0000}"/>
    <cellStyle name="Normal 12 2 3" xfId="947" xr:uid="{00000000-0005-0000-0000-0000A51A0000}"/>
    <cellStyle name="Normal 12 2 3 2" xfId="8817" xr:uid="{00000000-0005-0000-0000-0000A61A0000}"/>
    <cellStyle name="Normal 12 2 3 2 2" xfId="8818" xr:uid="{00000000-0005-0000-0000-0000A71A0000}"/>
    <cellStyle name="Normal 12 2 3 3" xfId="8819" xr:uid="{00000000-0005-0000-0000-0000A81A0000}"/>
    <cellStyle name="Normal 12 2 3 4" xfId="8816" xr:uid="{00000000-0005-0000-0000-0000A91A0000}"/>
    <cellStyle name="Normal 12 2 4" xfId="946" xr:uid="{00000000-0005-0000-0000-0000AA1A0000}"/>
    <cellStyle name="Normal 12 2 4 2" xfId="8821" xr:uid="{00000000-0005-0000-0000-0000AB1A0000}"/>
    <cellStyle name="Normal 12 2 4 3" xfId="8820" xr:uid="{00000000-0005-0000-0000-0000AC1A0000}"/>
    <cellStyle name="Normal 12 2 5" xfId="945" xr:uid="{00000000-0005-0000-0000-0000AD1A0000}"/>
    <cellStyle name="Normal 12 2 5 2" xfId="2143" xr:uid="{00000000-0005-0000-0000-0000AE1A0000}"/>
    <cellStyle name="Normal 12 2 5 3" xfId="8822" xr:uid="{00000000-0005-0000-0000-0000AF1A0000}"/>
    <cellStyle name="Normal 12 2 6" xfId="3696" xr:uid="{00000000-0005-0000-0000-0000B01A0000}"/>
    <cellStyle name="Normal 12 2 7" xfId="8807" xr:uid="{00000000-0005-0000-0000-0000B11A0000}"/>
    <cellStyle name="Normal 12 3" xfId="944" xr:uid="{00000000-0005-0000-0000-0000B21A0000}"/>
    <cellStyle name="Normal 12 3 2" xfId="8824" xr:uid="{00000000-0005-0000-0000-0000B31A0000}"/>
    <cellStyle name="Normal 12 3 2 2" xfId="8825" xr:uid="{00000000-0005-0000-0000-0000B41A0000}"/>
    <cellStyle name="Normal 12 3 2 2 2" xfId="8826" xr:uid="{00000000-0005-0000-0000-0000B51A0000}"/>
    <cellStyle name="Normal 12 3 2 2 2 2" xfId="8827" xr:uid="{00000000-0005-0000-0000-0000B61A0000}"/>
    <cellStyle name="Normal 12 3 2 2 3" xfId="8828" xr:uid="{00000000-0005-0000-0000-0000B71A0000}"/>
    <cellStyle name="Normal 12 3 2 3" xfId="8829" xr:uid="{00000000-0005-0000-0000-0000B81A0000}"/>
    <cellStyle name="Normal 12 3 2 3 2" xfId="8830" xr:uid="{00000000-0005-0000-0000-0000B91A0000}"/>
    <cellStyle name="Normal 12 3 2 4" xfId="8831" xr:uid="{00000000-0005-0000-0000-0000BA1A0000}"/>
    <cellStyle name="Normal 12 3 3" xfId="8832" xr:uid="{00000000-0005-0000-0000-0000BB1A0000}"/>
    <cellStyle name="Normal 12 3 3 2" xfId="8833" xr:uid="{00000000-0005-0000-0000-0000BC1A0000}"/>
    <cellStyle name="Normal 12 3 3 2 2" xfId="8834" xr:uid="{00000000-0005-0000-0000-0000BD1A0000}"/>
    <cellStyle name="Normal 12 3 3 3" xfId="8835" xr:uid="{00000000-0005-0000-0000-0000BE1A0000}"/>
    <cellStyle name="Normal 12 3 4" xfId="8836" xr:uid="{00000000-0005-0000-0000-0000BF1A0000}"/>
    <cellStyle name="Normal 12 3 4 2" xfId="8837" xr:uid="{00000000-0005-0000-0000-0000C01A0000}"/>
    <cellStyle name="Normal 12 3 5" xfId="8838" xr:uid="{00000000-0005-0000-0000-0000C11A0000}"/>
    <cellStyle name="Normal 12 3 6" xfId="8823" xr:uid="{00000000-0005-0000-0000-0000C21A0000}"/>
    <cellStyle name="Normal 12 4" xfId="1149" xr:uid="{00000000-0005-0000-0000-0000C31A0000}"/>
    <cellStyle name="Normal 12 4 2" xfId="2597" xr:uid="{00000000-0005-0000-0000-0000C41A0000}"/>
    <cellStyle name="Normal 12 4 2 2" xfId="8841" xr:uid="{00000000-0005-0000-0000-0000C51A0000}"/>
    <cellStyle name="Normal 12 4 2 2 2" xfId="8842" xr:uid="{00000000-0005-0000-0000-0000C61A0000}"/>
    <cellStyle name="Normal 12 4 2 3" xfId="8843" xr:uid="{00000000-0005-0000-0000-0000C71A0000}"/>
    <cellStyle name="Normal 12 4 2 4" xfId="8840" xr:uid="{00000000-0005-0000-0000-0000C81A0000}"/>
    <cellStyle name="Normal 12 4 3" xfId="8844" xr:uid="{00000000-0005-0000-0000-0000C91A0000}"/>
    <cellStyle name="Normal 12 4 3 2" xfId="8845" xr:uid="{00000000-0005-0000-0000-0000CA1A0000}"/>
    <cellStyle name="Normal 12 4 4" xfId="8846" xr:uid="{00000000-0005-0000-0000-0000CB1A0000}"/>
    <cellStyle name="Normal 12 4 5" xfId="8839" xr:uid="{00000000-0005-0000-0000-0000CC1A0000}"/>
    <cellStyle name="Normal 12 5" xfId="1426" xr:uid="{00000000-0005-0000-0000-0000CD1A0000}"/>
    <cellStyle name="Normal 12 5 2" xfId="8848" xr:uid="{00000000-0005-0000-0000-0000CE1A0000}"/>
    <cellStyle name="Normal 12 5 2 2" xfId="8849" xr:uid="{00000000-0005-0000-0000-0000CF1A0000}"/>
    <cellStyle name="Normal 12 5 3" xfId="8850" xr:uid="{00000000-0005-0000-0000-0000D01A0000}"/>
    <cellStyle name="Normal 12 5 4" xfId="8847" xr:uid="{00000000-0005-0000-0000-0000D11A0000}"/>
    <cellStyle name="Normal 12 6" xfId="1204" xr:uid="{00000000-0005-0000-0000-0000D21A0000}"/>
    <cellStyle name="Normal 12 6 2" xfId="1147" xr:uid="{00000000-0005-0000-0000-0000D31A0000}"/>
    <cellStyle name="Normal 12 6 3" xfId="2547" xr:uid="{00000000-0005-0000-0000-0000D41A0000}"/>
    <cellStyle name="Normal 12 6 3 2" xfId="3148" xr:uid="{00000000-0005-0000-0000-0000D51A0000}"/>
    <cellStyle name="Normal 12 6 4" xfId="1440" xr:uid="{00000000-0005-0000-0000-0000D61A0000}"/>
    <cellStyle name="Normal 12 6 5" xfId="8851" xr:uid="{00000000-0005-0000-0000-0000D71A0000}"/>
    <cellStyle name="Normal 12 7" xfId="950" xr:uid="{00000000-0005-0000-0000-0000D81A0000}"/>
    <cellStyle name="Normal 12 7 2" xfId="8853" xr:uid="{00000000-0005-0000-0000-0000D91A0000}"/>
    <cellStyle name="Normal 12 7 3" xfId="8852" xr:uid="{00000000-0005-0000-0000-0000DA1A0000}"/>
    <cellStyle name="Normal 12 8" xfId="8854" xr:uid="{00000000-0005-0000-0000-0000DB1A0000}"/>
    <cellStyle name="Normal 12 9" xfId="8806" xr:uid="{00000000-0005-0000-0000-0000DC1A0000}"/>
    <cellStyle name="Normal 13" xfId="470" xr:uid="{00000000-0005-0000-0000-0000DD1A0000}"/>
    <cellStyle name="Normal 13 2" xfId="1438" xr:uid="{00000000-0005-0000-0000-0000DE1A0000}"/>
    <cellStyle name="Normal 13 2 2" xfId="3149" xr:uid="{00000000-0005-0000-0000-0000DF1A0000}"/>
    <cellStyle name="Normal 13 2 3" xfId="4279" xr:uid="{00000000-0005-0000-0000-0000E01A0000}"/>
    <cellStyle name="Normal 13 3" xfId="1424" xr:uid="{00000000-0005-0000-0000-0000E11A0000}"/>
    <cellStyle name="Normal 13 4" xfId="8855" xr:uid="{00000000-0005-0000-0000-0000E21A0000}"/>
    <cellStyle name="Normal 14" xfId="1552" xr:uid="{00000000-0005-0000-0000-0000E31A0000}"/>
    <cellStyle name="Normal 14 2" xfId="2546" xr:uid="{00000000-0005-0000-0000-0000E41A0000}"/>
    <cellStyle name="Normal 14 2 2" xfId="2664" xr:uid="{00000000-0005-0000-0000-0000E51A0000}"/>
    <cellStyle name="Normal 14 2 3" xfId="2173" xr:uid="{00000000-0005-0000-0000-0000E61A0000}"/>
    <cellStyle name="Normal 14 2 4" xfId="943" xr:uid="{00000000-0005-0000-0000-0000E71A0000}"/>
    <cellStyle name="Normal 14 2 5" xfId="942" xr:uid="{00000000-0005-0000-0000-0000E81A0000}"/>
    <cellStyle name="Normal 14 2 5 2" xfId="1141" xr:uid="{00000000-0005-0000-0000-0000E91A0000}"/>
    <cellStyle name="Normal 14 2 6" xfId="3922" xr:uid="{00000000-0005-0000-0000-0000EA1A0000}"/>
    <cellStyle name="Normal 14 3" xfId="2180" xr:uid="{00000000-0005-0000-0000-0000EB1A0000}"/>
    <cellStyle name="Normal 14 4" xfId="1145" xr:uid="{00000000-0005-0000-0000-0000EC1A0000}"/>
    <cellStyle name="Normal 14 5" xfId="8856" xr:uid="{00000000-0005-0000-0000-0000ED1A0000}"/>
    <cellStyle name="Normal 15" xfId="1666" xr:uid="{00000000-0005-0000-0000-0000EE1A0000}"/>
    <cellStyle name="Normal 15 2" xfId="940" xr:uid="{00000000-0005-0000-0000-0000EF1A0000}"/>
    <cellStyle name="Normal 15 2 2" xfId="3650" xr:uid="{00000000-0005-0000-0000-0000F01A0000}"/>
    <cellStyle name="Normal 15 2 2 2" xfId="8860" xr:uid="{00000000-0005-0000-0000-0000F11A0000}"/>
    <cellStyle name="Normal 15 2 2 2 2" xfId="8861" xr:uid="{00000000-0005-0000-0000-0000F21A0000}"/>
    <cellStyle name="Normal 15 2 2 2 2 2" xfId="8862" xr:uid="{00000000-0005-0000-0000-0000F31A0000}"/>
    <cellStyle name="Normal 15 2 2 2 3" xfId="8863" xr:uid="{00000000-0005-0000-0000-0000F41A0000}"/>
    <cellStyle name="Normal 15 2 2 3" xfId="8864" xr:uid="{00000000-0005-0000-0000-0000F51A0000}"/>
    <cellStyle name="Normal 15 2 2 3 2" xfId="8865" xr:uid="{00000000-0005-0000-0000-0000F61A0000}"/>
    <cellStyle name="Normal 15 2 2 4" xfId="8866" xr:uid="{00000000-0005-0000-0000-0000F71A0000}"/>
    <cellStyle name="Normal 15 2 2 5" xfId="8859" xr:uid="{00000000-0005-0000-0000-0000F81A0000}"/>
    <cellStyle name="Normal 15 2 3" xfId="8867" xr:uid="{00000000-0005-0000-0000-0000F91A0000}"/>
    <cellStyle name="Normal 15 2 3 2" xfId="8868" xr:uid="{00000000-0005-0000-0000-0000FA1A0000}"/>
    <cellStyle name="Normal 15 2 3 2 2" xfId="8869" xr:uid="{00000000-0005-0000-0000-0000FB1A0000}"/>
    <cellStyle name="Normal 15 2 3 3" xfId="8870" xr:uid="{00000000-0005-0000-0000-0000FC1A0000}"/>
    <cellStyle name="Normal 15 2 4" xfId="8871" xr:uid="{00000000-0005-0000-0000-0000FD1A0000}"/>
    <cellStyle name="Normal 15 2 4 2" xfId="8872" xr:uid="{00000000-0005-0000-0000-0000FE1A0000}"/>
    <cellStyle name="Normal 15 2 5" xfId="8873" xr:uid="{00000000-0005-0000-0000-0000FF1A0000}"/>
    <cellStyle name="Normal 15 2 6" xfId="8858" xr:uid="{00000000-0005-0000-0000-0000001B0000}"/>
    <cellStyle name="Normal 15 3" xfId="2276" xr:uid="{00000000-0005-0000-0000-0000011B0000}"/>
    <cellStyle name="Normal 15 3 2" xfId="8875" xr:uid="{00000000-0005-0000-0000-0000021B0000}"/>
    <cellStyle name="Normal 15 3 2 2" xfId="8876" xr:uid="{00000000-0005-0000-0000-0000031B0000}"/>
    <cellStyle name="Normal 15 3 2 2 2" xfId="8877" xr:uid="{00000000-0005-0000-0000-0000041B0000}"/>
    <cellStyle name="Normal 15 3 2 2 2 2" xfId="8878" xr:uid="{00000000-0005-0000-0000-0000051B0000}"/>
    <cellStyle name="Normal 15 3 2 2 3" xfId="8879" xr:uid="{00000000-0005-0000-0000-0000061B0000}"/>
    <cellStyle name="Normal 15 3 2 3" xfId="8880" xr:uid="{00000000-0005-0000-0000-0000071B0000}"/>
    <cellStyle name="Normal 15 3 2 3 2" xfId="8881" xr:uid="{00000000-0005-0000-0000-0000081B0000}"/>
    <cellStyle name="Normal 15 3 2 4" xfId="8882" xr:uid="{00000000-0005-0000-0000-0000091B0000}"/>
    <cellStyle name="Normal 15 3 3" xfId="8883" xr:uid="{00000000-0005-0000-0000-00000A1B0000}"/>
    <cellStyle name="Normal 15 3 3 2" xfId="8884" xr:uid="{00000000-0005-0000-0000-00000B1B0000}"/>
    <cellStyle name="Normal 15 3 3 2 2" xfId="8885" xr:uid="{00000000-0005-0000-0000-00000C1B0000}"/>
    <cellStyle name="Normal 15 3 3 3" xfId="8886" xr:uid="{00000000-0005-0000-0000-00000D1B0000}"/>
    <cellStyle name="Normal 15 3 4" xfId="8887" xr:uid="{00000000-0005-0000-0000-00000E1B0000}"/>
    <cellStyle name="Normal 15 3 4 2" xfId="8888" xr:uid="{00000000-0005-0000-0000-00000F1B0000}"/>
    <cellStyle name="Normal 15 3 5" xfId="8889" xr:uid="{00000000-0005-0000-0000-0000101B0000}"/>
    <cellStyle name="Normal 15 3 6" xfId="8874" xr:uid="{00000000-0005-0000-0000-0000111B0000}"/>
    <cellStyle name="Normal 15 4" xfId="1349" xr:uid="{00000000-0005-0000-0000-0000121B0000}"/>
    <cellStyle name="Normal 15 4 2" xfId="8891" xr:uid="{00000000-0005-0000-0000-0000131B0000}"/>
    <cellStyle name="Normal 15 4 2 2" xfId="8892" xr:uid="{00000000-0005-0000-0000-0000141B0000}"/>
    <cellStyle name="Normal 15 4 2 2 2" xfId="8893" xr:uid="{00000000-0005-0000-0000-0000151B0000}"/>
    <cellStyle name="Normal 15 4 2 3" xfId="8894" xr:uid="{00000000-0005-0000-0000-0000161B0000}"/>
    <cellStyle name="Normal 15 4 3" xfId="8895" xr:uid="{00000000-0005-0000-0000-0000171B0000}"/>
    <cellStyle name="Normal 15 4 3 2" xfId="8896" xr:uid="{00000000-0005-0000-0000-0000181B0000}"/>
    <cellStyle name="Normal 15 4 4" xfId="8897" xr:uid="{00000000-0005-0000-0000-0000191B0000}"/>
    <cellStyle name="Normal 15 4 5" xfId="8890" xr:uid="{00000000-0005-0000-0000-00001A1B0000}"/>
    <cellStyle name="Normal 15 5" xfId="1433" xr:uid="{00000000-0005-0000-0000-00001B1B0000}"/>
    <cellStyle name="Normal 15 5 2" xfId="1126" xr:uid="{00000000-0005-0000-0000-00001C1B0000}"/>
    <cellStyle name="Normal 15 5 2 2" xfId="8900" xr:uid="{00000000-0005-0000-0000-00001D1B0000}"/>
    <cellStyle name="Normal 15 5 2 3" xfId="8899" xr:uid="{00000000-0005-0000-0000-00001E1B0000}"/>
    <cellStyle name="Normal 15 5 3" xfId="8901" xr:uid="{00000000-0005-0000-0000-00001F1B0000}"/>
    <cellStyle name="Normal 15 5 4" xfId="8898" xr:uid="{00000000-0005-0000-0000-0000201B0000}"/>
    <cellStyle name="Normal 15 6" xfId="941" xr:uid="{00000000-0005-0000-0000-0000211B0000}"/>
    <cellStyle name="Normal 15 6 2" xfId="8903" xr:uid="{00000000-0005-0000-0000-0000221B0000}"/>
    <cellStyle name="Normal 15 6 3" xfId="8902" xr:uid="{00000000-0005-0000-0000-0000231B0000}"/>
    <cellStyle name="Normal 15 7" xfId="8904" xr:uid="{00000000-0005-0000-0000-0000241B0000}"/>
    <cellStyle name="Normal 15 8" xfId="8857" xr:uid="{00000000-0005-0000-0000-0000251B0000}"/>
    <cellStyle name="Normal 16" xfId="1492" xr:uid="{00000000-0005-0000-0000-0000261B0000}"/>
    <cellStyle name="Normal 16 2" xfId="1091" xr:uid="{00000000-0005-0000-0000-0000271B0000}"/>
    <cellStyle name="Normal 16 2 2" xfId="3924" xr:uid="{00000000-0005-0000-0000-0000281B0000}"/>
    <cellStyle name="Normal 16 3" xfId="4352" xr:uid="{00000000-0005-0000-0000-0000291B0000}"/>
    <cellStyle name="Normal 16 4" xfId="8905" xr:uid="{00000000-0005-0000-0000-00002A1B0000}"/>
    <cellStyle name="Normal 17" xfId="1682" xr:uid="{00000000-0005-0000-0000-00002B1B0000}"/>
    <cellStyle name="Normal 17 2" xfId="938" xr:uid="{00000000-0005-0000-0000-00002C1B0000}"/>
    <cellStyle name="Normal 17 2 2" xfId="4458" xr:uid="{00000000-0005-0000-0000-00002D1B0000}"/>
    <cellStyle name="Normal 17 3" xfId="937" xr:uid="{00000000-0005-0000-0000-00002E1B0000}"/>
    <cellStyle name="Normal 17 4" xfId="1296" xr:uid="{00000000-0005-0000-0000-00002F1B0000}"/>
    <cellStyle name="Normal 17 5" xfId="1295" xr:uid="{00000000-0005-0000-0000-0000301B0000}"/>
    <cellStyle name="Normal 17 5 2" xfId="1294" xr:uid="{00000000-0005-0000-0000-0000311B0000}"/>
    <cellStyle name="Normal 17 6" xfId="939" xr:uid="{00000000-0005-0000-0000-0000321B0000}"/>
    <cellStyle name="Normal 17 7" xfId="3846" xr:uid="{00000000-0005-0000-0000-0000331B0000}"/>
    <cellStyle name="Normal 17 8" xfId="8906" xr:uid="{00000000-0005-0000-0000-0000341B0000}"/>
    <cellStyle name="Normal 18" xfId="1683" xr:uid="{00000000-0005-0000-0000-0000351B0000}"/>
    <cellStyle name="Normal 18 2" xfId="1092" xr:uid="{00000000-0005-0000-0000-0000361B0000}"/>
    <cellStyle name="Normal 18 2 2" xfId="972" xr:uid="{00000000-0005-0000-0000-0000371B0000}"/>
    <cellStyle name="Normal 18 3" xfId="3845" xr:uid="{00000000-0005-0000-0000-0000381B0000}"/>
    <cellStyle name="Normal 18 4" xfId="8907" xr:uid="{00000000-0005-0000-0000-0000391B0000}"/>
    <cellStyle name="Normal 19" xfId="1684" xr:uid="{00000000-0005-0000-0000-00003A1B0000}"/>
    <cellStyle name="Normal 19 2" xfId="1257" xr:uid="{00000000-0005-0000-0000-00003B1B0000}"/>
    <cellStyle name="Normal 19 2 2" xfId="4059" xr:uid="{00000000-0005-0000-0000-00003C1B0000}"/>
    <cellStyle name="Normal 19 3" xfId="1158" xr:uid="{00000000-0005-0000-0000-00003D1B0000}"/>
    <cellStyle name="Normal 19 4" xfId="8908" xr:uid="{00000000-0005-0000-0000-00003E1B0000}"/>
    <cellStyle name="Normal 2" xfId="2" xr:uid="{7E9DE1B5-F9F1-4144-83B0-8E88E1778863}"/>
    <cellStyle name="Normal 2 10" xfId="8910" xr:uid="{00000000-0005-0000-0000-0000401B0000}"/>
    <cellStyle name="Normal 2 10 2" xfId="8911" xr:uid="{00000000-0005-0000-0000-0000411B0000}"/>
    <cellStyle name="Normal 2 10 2 2" xfId="8912" xr:uid="{00000000-0005-0000-0000-0000421B0000}"/>
    <cellStyle name="Normal 2 10 2 2 2" xfId="8913" xr:uid="{00000000-0005-0000-0000-0000431B0000}"/>
    <cellStyle name="Normal 2 10 2 2 2 2" xfId="8914" xr:uid="{00000000-0005-0000-0000-0000441B0000}"/>
    <cellStyle name="Normal 2 10 2 2 3" xfId="8915" xr:uid="{00000000-0005-0000-0000-0000451B0000}"/>
    <cellStyle name="Normal 2 10 2 3" xfId="8916" xr:uid="{00000000-0005-0000-0000-0000461B0000}"/>
    <cellStyle name="Normal 2 10 2 3 2" xfId="8917" xr:uid="{00000000-0005-0000-0000-0000471B0000}"/>
    <cellStyle name="Normal 2 10 2 4" xfId="8918" xr:uid="{00000000-0005-0000-0000-0000481B0000}"/>
    <cellStyle name="Normal 2 10 3" xfId="8919" xr:uid="{00000000-0005-0000-0000-0000491B0000}"/>
    <cellStyle name="Normal 2 10 3 2" xfId="8920" xr:uid="{00000000-0005-0000-0000-00004A1B0000}"/>
    <cellStyle name="Normal 2 10 3 2 2" xfId="8921" xr:uid="{00000000-0005-0000-0000-00004B1B0000}"/>
    <cellStyle name="Normal 2 10 3 3" xfId="8922" xr:uid="{00000000-0005-0000-0000-00004C1B0000}"/>
    <cellStyle name="Normal 2 10 4" xfId="8923" xr:uid="{00000000-0005-0000-0000-00004D1B0000}"/>
    <cellStyle name="Normal 2 10 4 2" xfId="8924" xr:uid="{00000000-0005-0000-0000-00004E1B0000}"/>
    <cellStyle name="Normal 2 10 5" xfId="8925" xr:uid="{00000000-0005-0000-0000-00004F1B0000}"/>
    <cellStyle name="Normal 2 11" xfId="8926" xr:uid="{00000000-0005-0000-0000-0000501B0000}"/>
    <cellStyle name="Normal 2 11 2" xfId="8927" xr:uid="{00000000-0005-0000-0000-0000511B0000}"/>
    <cellStyle name="Normal 2 11 2 2" xfId="8928" xr:uid="{00000000-0005-0000-0000-0000521B0000}"/>
    <cellStyle name="Normal 2 11 2 2 2" xfId="8929" xr:uid="{00000000-0005-0000-0000-0000531B0000}"/>
    <cellStyle name="Normal 2 11 2 2 2 2" xfId="8930" xr:uid="{00000000-0005-0000-0000-0000541B0000}"/>
    <cellStyle name="Normal 2 11 2 2 3" xfId="8931" xr:uid="{00000000-0005-0000-0000-0000551B0000}"/>
    <cellStyle name="Normal 2 11 2 3" xfId="8932" xr:uid="{00000000-0005-0000-0000-0000561B0000}"/>
    <cellStyle name="Normal 2 11 2 3 2" xfId="8933" xr:uid="{00000000-0005-0000-0000-0000571B0000}"/>
    <cellStyle name="Normal 2 11 2 4" xfId="8934" xr:uid="{00000000-0005-0000-0000-0000581B0000}"/>
    <cellStyle name="Normal 2 11 3" xfId="8935" xr:uid="{00000000-0005-0000-0000-0000591B0000}"/>
    <cellStyle name="Normal 2 11 3 2" xfId="8936" xr:uid="{00000000-0005-0000-0000-00005A1B0000}"/>
    <cellStyle name="Normal 2 11 3 2 2" xfId="8937" xr:uid="{00000000-0005-0000-0000-00005B1B0000}"/>
    <cellStyle name="Normal 2 11 3 3" xfId="8938" xr:uid="{00000000-0005-0000-0000-00005C1B0000}"/>
    <cellStyle name="Normal 2 11 4" xfId="8939" xr:uid="{00000000-0005-0000-0000-00005D1B0000}"/>
    <cellStyle name="Normal 2 11 4 2" xfId="8940" xr:uid="{00000000-0005-0000-0000-00005E1B0000}"/>
    <cellStyle name="Normal 2 11 5" xfId="8941" xr:uid="{00000000-0005-0000-0000-00005F1B0000}"/>
    <cellStyle name="Normal 2 12" xfId="8942" xr:uid="{00000000-0005-0000-0000-0000601B0000}"/>
    <cellStyle name="Normal 2 12 2" xfId="8943" xr:uid="{00000000-0005-0000-0000-0000611B0000}"/>
    <cellStyle name="Normal 2 12 2 2" xfId="8944" xr:uid="{00000000-0005-0000-0000-0000621B0000}"/>
    <cellStyle name="Normal 2 12 2 2 2" xfId="8945" xr:uid="{00000000-0005-0000-0000-0000631B0000}"/>
    <cellStyle name="Normal 2 12 2 3" xfId="8946" xr:uid="{00000000-0005-0000-0000-0000641B0000}"/>
    <cellStyle name="Normal 2 12 3" xfId="8947" xr:uid="{00000000-0005-0000-0000-0000651B0000}"/>
    <cellStyle name="Normal 2 12 3 2" xfId="8948" xr:uid="{00000000-0005-0000-0000-0000661B0000}"/>
    <cellStyle name="Normal 2 12 4" xfId="8949" xr:uid="{00000000-0005-0000-0000-0000671B0000}"/>
    <cellStyle name="Normal 2 13" xfId="8950" xr:uid="{00000000-0005-0000-0000-0000681B0000}"/>
    <cellStyle name="Normal 2 13 2" xfId="8951" xr:uid="{00000000-0005-0000-0000-0000691B0000}"/>
    <cellStyle name="Normal 2 13 2 2" xfId="8952" xr:uid="{00000000-0005-0000-0000-00006A1B0000}"/>
    <cellStyle name="Normal 2 13 2 2 2" xfId="8953" xr:uid="{00000000-0005-0000-0000-00006B1B0000}"/>
    <cellStyle name="Normal 2 13 2 3" xfId="8954" xr:uid="{00000000-0005-0000-0000-00006C1B0000}"/>
    <cellStyle name="Normal 2 13 3" xfId="8955" xr:uid="{00000000-0005-0000-0000-00006D1B0000}"/>
    <cellStyle name="Normal 2 13 3 2" xfId="8956" xr:uid="{00000000-0005-0000-0000-00006E1B0000}"/>
    <cellStyle name="Normal 2 13 4" xfId="8957" xr:uid="{00000000-0005-0000-0000-00006F1B0000}"/>
    <cellStyle name="Normal 2 14" xfId="8958" xr:uid="{00000000-0005-0000-0000-0000701B0000}"/>
    <cellStyle name="Normal 2 14 2" xfId="8959" xr:uid="{00000000-0005-0000-0000-0000711B0000}"/>
    <cellStyle name="Normal 2 14 2 2" xfId="8960" xr:uid="{00000000-0005-0000-0000-0000721B0000}"/>
    <cellStyle name="Normal 2 14 3" xfId="8961" xr:uid="{00000000-0005-0000-0000-0000731B0000}"/>
    <cellStyle name="Normal 2 15" xfId="8962" xr:uid="{00000000-0005-0000-0000-0000741B0000}"/>
    <cellStyle name="Normal 2 15 2" xfId="8963" xr:uid="{00000000-0005-0000-0000-0000751B0000}"/>
    <cellStyle name="Normal 2 16" xfId="8964" xr:uid="{00000000-0005-0000-0000-0000761B0000}"/>
    <cellStyle name="Normal 2 17" xfId="8909" xr:uid="{00000000-0005-0000-0000-0000771B0000}"/>
    <cellStyle name="Normal 2 18" xfId="11514" xr:uid="{00000000-0005-0000-0000-0000781B0000}"/>
    <cellStyle name="Normal 2 2" xfId="471" xr:uid="{00000000-0005-0000-0000-0000791B0000}"/>
    <cellStyle name="Normal 2 2 2" xfId="935" xr:uid="{00000000-0005-0000-0000-00007A1B0000}"/>
    <cellStyle name="Normal 2 2 2 2" xfId="4422" xr:uid="{00000000-0005-0000-0000-00007B1B0000}"/>
    <cellStyle name="Normal 2 2 2 3" xfId="8966" xr:uid="{00000000-0005-0000-0000-00007C1B0000}"/>
    <cellStyle name="Normal 2 2 3" xfId="1262" xr:uid="{00000000-0005-0000-0000-00007D1B0000}"/>
    <cellStyle name="Normal 2 2 4" xfId="1150" xr:uid="{00000000-0005-0000-0000-00007E1B0000}"/>
    <cellStyle name="Normal 2 2 4 2" xfId="3150" xr:uid="{00000000-0005-0000-0000-00007F1B0000}"/>
    <cellStyle name="Normal 2 2 5" xfId="936" xr:uid="{00000000-0005-0000-0000-0000801B0000}"/>
    <cellStyle name="Normal 2 2 6" xfId="8965" xr:uid="{00000000-0005-0000-0000-0000811B0000}"/>
    <cellStyle name="Normal 2 3" xfId="472" xr:uid="{00000000-0005-0000-0000-0000821B0000}"/>
    <cellStyle name="Normal 2 3 2" xfId="2174" xr:uid="{00000000-0005-0000-0000-0000831B0000}"/>
    <cellStyle name="Normal 2 3 2 2" xfId="2621" xr:uid="{00000000-0005-0000-0000-0000841B0000}"/>
    <cellStyle name="Normal 2 3 3" xfId="1259" xr:uid="{00000000-0005-0000-0000-0000851B0000}"/>
    <cellStyle name="Normal 2 3 4" xfId="8967" xr:uid="{00000000-0005-0000-0000-0000861B0000}"/>
    <cellStyle name="Normal 2 4" xfId="1487" xr:uid="{00000000-0005-0000-0000-0000871B0000}"/>
    <cellStyle name="Normal 2 4 2" xfId="934" xr:uid="{00000000-0005-0000-0000-0000881B0000}"/>
    <cellStyle name="Normal 2 4 2 2" xfId="8970" xr:uid="{00000000-0005-0000-0000-0000891B0000}"/>
    <cellStyle name="Normal 2 4 2 2 2" xfId="8971" xr:uid="{00000000-0005-0000-0000-00008A1B0000}"/>
    <cellStyle name="Normal 2 4 2 2 2 2" xfId="8972" xr:uid="{00000000-0005-0000-0000-00008B1B0000}"/>
    <cellStyle name="Normal 2 4 2 2 2 2 2" xfId="8973" xr:uid="{00000000-0005-0000-0000-00008C1B0000}"/>
    <cellStyle name="Normal 2 4 2 2 2 3" xfId="8974" xr:uid="{00000000-0005-0000-0000-00008D1B0000}"/>
    <cellStyle name="Normal 2 4 2 2 3" xfId="8975" xr:uid="{00000000-0005-0000-0000-00008E1B0000}"/>
    <cellStyle name="Normal 2 4 2 2 3 2" xfId="8976" xr:uid="{00000000-0005-0000-0000-00008F1B0000}"/>
    <cellStyle name="Normal 2 4 2 2 4" xfId="8977" xr:uid="{00000000-0005-0000-0000-0000901B0000}"/>
    <cellStyle name="Normal 2 4 2 3" xfId="8978" xr:uid="{00000000-0005-0000-0000-0000911B0000}"/>
    <cellStyle name="Normal 2 4 2 3 2" xfId="8979" xr:uid="{00000000-0005-0000-0000-0000921B0000}"/>
    <cellStyle name="Normal 2 4 2 3 2 2" xfId="8980" xr:uid="{00000000-0005-0000-0000-0000931B0000}"/>
    <cellStyle name="Normal 2 4 2 3 3" xfId="8981" xr:uid="{00000000-0005-0000-0000-0000941B0000}"/>
    <cellStyle name="Normal 2 4 2 4" xfId="8982" xr:uid="{00000000-0005-0000-0000-0000951B0000}"/>
    <cellStyle name="Normal 2 4 2 4 2" xfId="8983" xr:uid="{00000000-0005-0000-0000-0000961B0000}"/>
    <cellStyle name="Normal 2 4 2 5" xfId="8984" xr:uid="{00000000-0005-0000-0000-0000971B0000}"/>
    <cellStyle name="Normal 2 4 2 6" xfId="8969" xr:uid="{00000000-0005-0000-0000-0000981B0000}"/>
    <cellStyle name="Normal 2 4 3" xfId="4462" xr:uid="{00000000-0005-0000-0000-0000991B0000}"/>
    <cellStyle name="Normal 2 4 3 2" xfId="8986" xr:uid="{00000000-0005-0000-0000-00009A1B0000}"/>
    <cellStyle name="Normal 2 4 3 2 2" xfId="8987" xr:uid="{00000000-0005-0000-0000-00009B1B0000}"/>
    <cellStyle name="Normal 2 4 3 2 2 2" xfId="8988" xr:uid="{00000000-0005-0000-0000-00009C1B0000}"/>
    <cellStyle name="Normal 2 4 3 2 2 2 2" xfId="8989" xr:uid="{00000000-0005-0000-0000-00009D1B0000}"/>
    <cellStyle name="Normal 2 4 3 2 2 3" xfId="8990" xr:uid="{00000000-0005-0000-0000-00009E1B0000}"/>
    <cellStyle name="Normal 2 4 3 2 3" xfId="8991" xr:uid="{00000000-0005-0000-0000-00009F1B0000}"/>
    <cellStyle name="Normal 2 4 3 2 3 2" xfId="8992" xr:uid="{00000000-0005-0000-0000-0000A01B0000}"/>
    <cellStyle name="Normal 2 4 3 2 4" xfId="8993" xr:uid="{00000000-0005-0000-0000-0000A11B0000}"/>
    <cellStyle name="Normal 2 4 3 3" xfId="8994" xr:uid="{00000000-0005-0000-0000-0000A21B0000}"/>
    <cellStyle name="Normal 2 4 3 3 2" xfId="8995" xr:uid="{00000000-0005-0000-0000-0000A31B0000}"/>
    <cellStyle name="Normal 2 4 3 3 2 2" xfId="8996" xr:uid="{00000000-0005-0000-0000-0000A41B0000}"/>
    <cellStyle name="Normal 2 4 3 3 3" xfId="8997" xr:uid="{00000000-0005-0000-0000-0000A51B0000}"/>
    <cellStyle name="Normal 2 4 3 4" xfId="8998" xr:uid="{00000000-0005-0000-0000-0000A61B0000}"/>
    <cellStyle name="Normal 2 4 3 4 2" xfId="8999" xr:uid="{00000000-0005-0000-0000-0000A71B0000}"/>
    <cellStyle name="Normal 2 4 3 5" xfId="9000" xr:uid="{00000000-0005-0000-0000-0000A81B0000}"/>
    <cellStyle name="Normal 2 4 3 6" xfId="8985" xr:uid="{00000000-0005-0000-0000-0000A91B0000}"/>
    <cellStyle name="Normal 2 4 4" xfId="9001" xr:uid="{00000000-0005-0000-0000-0000AA1B0000}"/>
    <cellStyle name="Normal 2 4 4 2" xfId="9002" xr:uid="{00000000-0005-0000-0000-0000AB1B0000}"/>
    <cellStyle name="Normal 2 4 4 2 2" xfId="9003" xr:uid="{00000000-0005-0000-0000-0000AC1B0000}"/>
    <cellStyle name="Normal 2 4 4 2 2 2" xfId="9004" xr:uid="{00000000-0005-0000-0000-0000AD1B0000}"/>
    <cellStyle name="Normal 2 4 4 2 3" xfId="9005" xr:uid="{00000000-0005-0000-0000-0000AE1B0000}"/>
    <cellStyle name="Normal 2 4 4 3" xfId="9006" xr:uid="{00000000-0005-0000-0000-0000AF1B0000}"/>
    <cellStyle name="Normal 2 4 4 3 2" xfId="9007" xr:uid="{00000000-0005-0000-0000-0000B01B0000}"/>
    <cellStyle name="Normal 2 4 4 4" xfId="9008" xr:uid="{00000000-0005-0000-0000-0000B11B0000}"/>
    <cellStyle name="Normal 2 4 5" xfId="9009" xr:uid="{00000000-0005-0000-0000-0000B21B0000}"/>
    <cellStyle name="Normal 2 4 5 2" xfId="9010" xr:uid="{00000000-0005-0000-0000-0000B31B0000}"/>
    <cellStyle name="Normal 2 4 5 2 2" xfId="9011" xr:uid="{00000000-0005-0000-0000-0000B41B0000}"/>
    <cellStyle name="Normal 2 4 5 3" xfId="9012" xr:uid="{00000000-0005-0000-0000-0000B51B0000}"/>
    <cellStyle name="Normal 2 4 6" xfId="9013" xr:uid="{00000000-0005-0000-0000-0000B61B0000}"/>
    <cellStyle name="Normal 2 4 6 2" xfId="9014" xr:uid="{00000000-0005-0000-0000-0000B71B0000}"/>
    <cellStyle name="Normal 2 4 7" xfId="9015" xr:uid="{00000000-0005-0000-0000-0000B81B0000}"/>
    <cellStyle name="Normal 2 4 8" xfId="8968" xr:uid="{00000000-0005-0000-0000-0000B91B0000}"/>
    <cellStyle name="Normal 2 5" xfId="1534" xr:uid="{00000000-0005-0000-0000-0000BA1B0000}"/>
    <cellStyle name="Normal 2 5 2" xfId="1840" xr:uid="{00000000-0005-0000-0000-0000BB1B0000}"/>
    <cellStyle name="Normal 2 5 2 2" xfId="9018" xr:uid="{00000000-0005-0000-0000-0000BC1B0000}"/>
    <cellStyle name="Normal 2 5 2 2 2" xfId="9019" xr:uid="{00000000-0005-0000-0000-0000BD1B0000}"/>
    <cellStyle name="Normal 2 5 2 2 2 2" xfId="9020" xr:uid="{00000000-0005-0000-0000-0000BE1B0000}"/>
    <cellStyle name="Normal 2 5 2 2 2 2 2" xfId="9021" xr:uid="{00000000-0005-0000-0000-0000BF1B0000}"/>
    <cellStyle name="Normal 2 5 2 2 2 3" xfId="9022" xr:uid="{00000000-0005-0000-0000-0000C01B0000}"/>
    <cellStyle name="Normal 2 5 2 2 3" xfId="9023" xr:uid="{00000000-0005-0000-0000-0000C11B0000}"/>
    <cellStyle name="Normal 2 5 2 2 3 2" xfId="9024" xr:uid="{00000000-0005-0000-0000-0000C21B0000}"/>
    <cellStyle name="Normal 2 5 2 2 4" xfId="9025" xr:uid="{00000000-0005-0000-0000-0000C31B0000}"/>
    <cellStyle name="Normal 2 5 2 3" xfId="9026" xr:uid="{00000000-0005-0000-0000-0000C41B0000}"/>
    <cellStyle name="Normal 2 5 2 3 2" xfId="9027" xr:uid="{00000000-0005-0000-0000-0000C51B0000}"/>
    <cellStyle name="Normal 2 5 2 3 2 2" xfId="9028" xr:uid="{00000000-0005-0000-0000-0000C61B0000}"/>
    <cellStyle name="Normal 2 5 2 3 3" xfId="9029" xr:uid="{00000000-0005-0000-0000-0000C71B0000}"/>
    <cellStyle name="Normal 2 5 2 4" xfId="9030" xr:uid="{00000000-0005-0000-0000-0000C81B0000}"/>
    <cellStyle name="Normal 2 5 2 4 2" xfId="9031" xr:uid="{00000000-0005-0000-0000-0000C91B0000}"/>
    <cellStyle name="Normal 2 5 2 5" xfId="9032" xr:uid="{00000000-0005-0000-0000-0000CA1B0000}"/>
    <cellStyle name="Normal 2 5 2 6" xfId="9017" xr:uid="{00000000-0005-0000-0000-0000CB1B0000}"/>
    <cellStyle name="Normal 2 5 3" xfId="933" xr:uid="{00000000-0005-0000-0000-0000CC1B0000}"/>
    <cellStyle name="Normal 2 5 3 2" xfId="9034" xr:uid="{00000000-0005-0000-0000-0000CD1B0000}"/>
    <cellStyle name="Normal 2 5 3 2 2" xfId="9035" xr:uid="{00000000-0005-0000-0000-0000CE1B0000}"/>
    <cellStyle name="Normal 2 5 3 2 2 2" xfId="9036" xr:uid="{00000000-0005-0000-0000-0000CF1B0000}"/>
    <cellStyle name="Normal 2 5 3 2 2 2 2" xfId="9037" xr:uid="{00000000-0005-0000-0000-0000D01B0000}"/>
    <cellStyle name="Normal 2 5 3 2 2 3" xfId="9038" xr:uid="{00000000-0005-0000-0000-0000D11B0000}"/>
    <cellStyle name="Normal 2 5 3 2 3" xfId="9039" xr:uid="{00000000-0005-0000-0000-0000D21B0000}"/>
    <cellStyle name="Normal 2 5 3 2 3 2" xfId="9040" xr:uid="{00000000-0005-0000-0000-0000D31B0000}"/>
    <cellStyle name="Normal 2 5 3 2 4" xfId="9041" xr:uid="{00000000-0005-0000-0000-0000D41B0000}"/>
    <cellStyle name="Normal 2 5 3 3" xfId="9042" xr:uid="{00000000-0005-0000-0000-0000D51B0000}"/>
    <cellStyle name="Normal 2 5 3 3 2" xfId="9043" xr:uid="{00000000-0005-0000-0000-0000D61B0000}"/>
    <cellStyle name="Normal 2 5 3 3 2 2" xfId="9044" xr:uid="{00000000-0005-0000-0000-0000D71B0000}"/>
    <cellStyle name="Normal 2 5 3 3 3" xfId="9045" xr:uid="{00000000-0005-0000-0000-0000D81B0000}"/>
    <cellStyle name="Normal 2 5 3 4" xfId="9046" xr:uid="{00000000-0005-0000-0000-0000D91B0000}"/>
    <cellStyle name="Normal 2 5 3 4 2" xfId="9047" xr:uid="{00000000-0005-0000-0000-0000DA1B0000}"/>
    <cellStyle name="Normal 2 5 3 5" xfId="9048" xr:uid="{00000000-0005-0000-0000-0000DB1B0000}"/>
    <cellStyle name="Normal 2 5 3 6" xfId="9033" xr:uid="{00000000-0005-0000-0000-0000DC1B0000}"/>
    <cellStyle name="Normal 2 5 4" xfId="9049" xr:uid="{00000000-0005-0000-0000-0000DD1B0000}"/>
    <cellStyle name="Normal 2 5 4 2" xfId="9050" xr:uid="{00000000-0005-0000-0000-0000DE1B0000}"/>
    <cellStyle name="Normal 2 5 4 2 2" xfId="9051" xr:uid="{00000000-0005-0000-0000-0000DF1B0000}"/>
    <cellStyle name="Normal 2 5 4 2 2 2" xfId="9052" xr:uid="{00000000-0005-0000-0000-0000E01B0000}"/>
    <cellStyle name="Normal 2 5 4 2 3" xfId="9053" xr:uid="{00000000-0005-0000-0000-0000E11B0000}"/>
    <cellStyle name="Normal 2 5 4 3" xfId="9054" xr:uid="{00000000-0005-0000-0000-0000E21B0000}"/>
    <cellStyle name="Normal 2 5 4 3 2" xfId="9055" xr:uid="{00000000-0005-0000-0000-0000E31B0000}"/>
    <cellStyle name="Normal 2 5 4 4" xfId="9056" xr:uid="{00000000-0005-0000-0000-0000E41B0000}"/>
    <cellStyle name="Normal 2 5 5" xfId="9057" xr:uid="{00000000-0005-0000-0000-0000E51B0000}"/>
    <cellStyle name="Normal 2 5 5 2" xfId="9058" xr:uid="{00000000-0005-0000-0000-0000E61B0000}"/>
    <cellStyle name="Normal 2 5 5 2 2" xfId="9059" xr:uid="{00000000-0005-0000-0000-0000E71B0000}"/>
    <cellStyle name="Normal 2 5 5 3" xfId="9060" xr:uid="{00000000-0005-0000-0000-0000E81B0000}"/>
    <cellStyle name="Normal 2 5 6" xfId="9061" xr:uid="{00000000-0005-0000-0000-0000E91B0000}"/>
    <cellStyle name="Normal 2 5 6 2" xfId="9062" xr:uid="{00000000-0005-0000-0000-0000EA1B0000}"/>
    <cellStyle name="Normal 2 5 7" xfId="9063" xr:uid="{00000000-0005-0000-0000-0000EB1B0000}"/>
    <cellStyle name="Normal 2 5 8" xfId="9016" xr:uid="{00000000-0005-0000-0000-0000EC1B0000}"/>
    <cellStyle name="Normal 2 6" xfId="1744" xr:uid="{00000000-0005-0000-0000-0000ED1B0000}"/>
    <cellStyle name="Normal 2 6 2" xfId="932" xr:uid="{00000000-0005-0000-0000-0000EE1B0000}"/>
    <cellStyle name="Normal 2 6 2 2" xfId="9066" xr:uid="{00000000-0005-0000-0000-0000EF1B0000}"/>
    <cellStyle name="Normal 2 6 2 2 2" xfId="9067" xr:uid="{00000000-0005-0000-0000-0000F01B0000}"/>
    <cellStyle name="Normal 2 6 2 2 2 2" xfId="9068" xr:uid="{00000000-0005-0000-0000-0000F11B0000}"/>
    <cellStyle name="Normal 2 6 2 2 2 2 2" xfId="9069" xr:uid="{00000000-0005-0000-0000-0000F21B0000}"/>
    <cellStyle name="Normal 2 6 2 2 2 3" xfId="9070" xr:uid="{00000000-0005-0000-0000-0000F31B0000}"/>
    <cellStyle name="Normal 2 6 2 2 3" xfId="9071" xr:uid="{00000000-0005-0000-0000-0000F41B0000}"/>
    <cellStyle name="Normal 2 6 2 2 3 2" xfId="9072" xr:uid="{00000000-0005-0000-0000-0000F51B0000}"/>
    <cellStyle name="Normal 2 6 2 2 4" xfId="9073" xr:uid="{00000000-0005-0000-0000-0000F61B0000}"/>
    <cellStyle name="Normal 2 6 2 3" xfId="9074" xr:uid="{00000000-0005-0000-0000-0000F71B0000}"/>
    <cellStyle name="Normal 2 6 2 3 2" xfId="9075" xr:uid="{00000000-0005-0000-0000-0000F81B0000}"/>
    <cellStyle name="Normal 2 6 2 3 2 2" xfId="9076" xr:uid="{00000000-0005-0000-0000-0000F91B0000}"/>
    <cellStyle name="Normal 2 6 2 3 3" xfId="9077" xr:uid="{00000000-0005-0000-0000-0000FA1B0000}"/>
    <cellStyle name="Normal 2 6 2 4" xfId="9078" xr:uid="{00000000-0005-0000-0000-0000FB1B0000}"/>
    <cellStyle name="Normal 2 6 2 4 2" xfId="9079" xr:uid="{00000000-0005-0000-0000-0000FC1B0000}"/>
    <cellStyle name="Normal 2 6 2 5" xfId="9080" xr:uid="{00000000-0005-0000-0000-0000FD1B0000}"/>
    <cellStyle name="Normal 2 6 2 6" xfId="9065" xr:uid="{00000000-0005-0000-0000-0000FE1B0000}"/>
    <cellStyle name="Normal 2 6 3" xfId="9081" xr:uid="{00000000-0005-0000-0000-0000FF1B0000}"/>
    <cellStyle name="Normal 2 6 3 2" xfId="9082" xr:uid="{00000000-0005-0000-0000-0000001C0000}"/>
    <cellStyle name="Normal 2 6 3 2 2" xfId="9083" xr:uid="{00000000-0005-0000-0000-0000011C0000}"/>
    <cellStyle name="Normal 2 6 3 2 2 2" xfId="9084" xr:uid="{00000000-0005-0000-0000-0000021C0000}"/>
    <cellStyle name="Normal 2 6 3 2 2 2 2" xfId="9085" xr:uid="{00000000-0005-0000-0000-0000031C0000}"/>
    <cellStyle name="Normal 2 6 3 2 2 3" xfId="9086" xr:uid="{00000000-0005-0000-0000-0000041C0000}"/>
    <cellStyle name="Normal 2 6 3 2 3" xfId="9087" xr:uid="{00000000-0005-0000-0000-0000051C0000}"/>
    <cellStyle name="Normal 2 6 3 2 3 2" xfId="9088" xr:uid="{00000000-0005-0000-0000-0000061C0000}"/>
    <cellStyle name="Normal 2 6 3 2 4" xfId="9089" xr:uid="{00000000-0005-0000-0000-0000071C0000}"/>
    <cellStyle name="Normal 2 6 3 3" xfId="9090" xr:uid="{00000000-0005-0000-0000-0000081C0000}"/>
    <cellStyle name="Normal 2 6 3 3 2" xfId="9091" xr:uid="{00000000-0005-0000-0000-0000091C0000}"/>
    <cellStyle name="Normal 2 6 3 3 2 2" xfId="9092" xr:uid="{00000000-0005-0000-0000-00000A1C0000}"/>
    <cellStyle name="Normal 2 6 3 3 3" xfId="9093" xr:uid="{00000000-0005-0000-0000-00000B1C0000}"/>
    <cellStyle name="Normal 2 6 3 4" xfId="9094" xr:uid="{00000000-0005-0000-0000-00000C1C0000}"/>
    <cellStyle name="Normal 2 6 3 4 2" xfId="9095" xr:uid="{00000000-0005-0000-0000-00000D1C0000}"/>
    <cellStyle name="Normal 2 6 3 5" xfId="9096" xr:uid="{00000000-0005-0000-0000-00000E1C0000}"/>
    <cellStyle name="Normal 2 6 4" xfId="9097" xr:uid="{00000000-0005-0000-0000-00000F1C0000}"/>
    <cellStyle name="Normal 2 6 4 2" xfId="9098" xr:uid="{00000000-0005-0000-0000-0000101C0000}"/>
    <cellStyle name="Normal 2 6 4 2 2" xfId="9099" xr:uid="{00000000-0005-0000-0000-0000111C0000}"/>
    <cellStyle name="Normal 2 6 4 2 2 2" xfId="9100" xr:uid="{00000000-0005-0000-0000-0000121C0000}"/>
    <cellStyle name="Normal 2 6 4 2 3" xfId="9101" xr:uid="{00000000-0005-0000-0000-0000131C0000}"/>
    <cellStyle name="Normal 2 6 4 3" xfId="9102" xr:uid="{00000000-0005-0000-0000-0000141C0000}"/>
    <cellStyle name="Normal 2 6 4 3 2" xfId="9103" xr:uid="{00000000-0005-0000-0000-0000151C0000}"/>
    <cellStyle name="Normal 2 6 4 4" xfId="9104" xr:uid="{00000000-0005-0000-0000-0000161C0000}"/>
    <cellStyle name="Normal 2 6 5" xfId="9105" xr:uid="{00000000-0005-0000-0000-0000171C0000}"/>
    <cellStyle name="Normal 2 6 5 2" xfId="9106" xr:uid="{00000000-0005-0000-0000-0000181C0000}"/>
    <cellStyle name="Normal 2 6 5 2 2" xfId="9107" xr:uid="{00000000-0005-0000-0000-0000191C0000}"/>
    <cellStyle name="Normal 2 6 5 3" xfId="9108" xr:uid="{00000000-0005-0000-0000-00001A1C0000}"/>
    <cellStyle name="Normal 2 6 6" xfId="9109" xr:uid="{00000000-0005-0000-0000-00001B1C0000}"/>
    <cellStyle name="Normal 2 6 6 2" xfId="9110" xr:uid="{00000000-0005-0000-0000-00001C1C0000}"/>
    <cellStyle name="Normal 2 6 7" xfId="9111" xr:uid="{00000000-0005-0000-0000-00001D1C0000}"/>
    <cellStyle name="Normal 2 6 8" xfId="9064" xr:uid="{00000000-0005-0000-0000-00001E1C0000}"/>
    <cellStyle name="Normal 2 7" xfId="931" xr:uid="{00000000-0005-0000-0000-00001F1C0000}"/>
    <cellStyle name="Normal 2 7 2" xfId="9113" xr:uid="{00000000-0005-0000-0000-0000201C0000}"/>
    <cellStyle name="Normal 2 7 2 2" xfId="9114" xr:uid="{00000000-0005-0000-0000-0000211C0000}"/>
    <cellStyle name="Normal 2 7 2 2 2" xfId="9115" xr:uid="{00000000-0005-0000-0000-0000221C0000}"/>
    <cellStyle name="Normal 2 7 2 2 2 2" xfId="9116" xr:uid="{00000000-0005-0000-0000-0000231C0000}"/>
    <cellStyle name="Normal 2 7 2 2 2 2 2" xfId="9117" xr:uid="{00000000-0005-0000-0000-0000241C0000}"/>
    <cellStyle name="Normal 2 7 2 2 2 3" xfId="9118" xr:uid="{00000000-0005-0000-0000-0000251C0000}"/>
    <cellStyle name="Normal 2 7 2 2 3" xfId="9119" xr:uid="{00000000-0005-0000-0000-0000261C0000}"/>
    <cellStyle name="Normal 2 7 2 2 3 2" xfId="9120" xr:uid="{00000000-0005-0000-0000-0000271C0000}"/>
    <cellStyle name="Normal 2 7 2 2 4" xfId="9121" xr:uid="{00000000-0005-0000-0000-0000281C0000}"/>
    <cellStyle name="Normal 2 7 2 3" xfId="9122" xr:uid="{00000000-0005-0000-0000-0000291C0000}"/>
    <cellStyle name="Normal 2 7 2 3 2" xfId="9123" xr:uid="{00000000-0005-0000-0000-00002A1C0000}"/>
    <cellStyle name="Normal 2 7 2 3 2 2" xfId="9124" xr:uid="{00000000-0005-0000-0000-00002B1C0000}"/>
    <cellStyle name="Normal 2 7 2 3 3" xfId="9125" xr:uid="{00000000-0005-0000-0000-00002C1C0000}"/>
    <cellStyle name="Normal 2 7 2 4" xfId="9126" xr:uid="{00000000-0005-0000-0000-00002D1C0000}"/>
    <cellStyle name="Normal 2 7 2 4 2" xfId="9127" xr:uid="{00000000-0005-0000-0000-00002E1C0000}"/>
    <cellStyle name="Normal 2 7 2 5" xfId="9128" xr:uid="{00000000-0005-0000-0000-00002F1C0000}"/>
    <cellStyle name="Normal 2 7 3" xfId="9129" xr:uid="{00000000-0005-0000-0000-0000301C0000}"/>
    <cellStyle name="Normal 2 7 3 2" xfId="9130" xr:uid="{00000000-0005-0000-0000-0000311C0000}"/>
    <cellStyle name="Normal 2 7 3 2 2" xfId="9131" xr:uid="{00000000-0005-0000-0000-0000321C0000}"/>
    <cellStyle name="Normal 2 7 3 2 2 2" xfId="9132" xr:uid="{00000000-0005-0000-0000-0000331C0000}"/>
    <cellStyle name="Normal 2 7 3 2 2 2 2" xfId="9133" xr:uid="{00000000-0005-0000-0000-0000341C0000}"/>
    <cellStyle name="Normal 2 7 3 2 2 3" xfId="9134" xr:uid="{00000000-0005-0000-0000-0000351C0000}"/>
    <cellStyle name="Normal 2 7 3 2 3" xfId="9135" xr:uid="{00000000-0005-0000-0000-0000361C0000}"/>
    <cellStyle name="Normal 2 7 3 2 3 2" xfId="9136" xr:uid="{00000000-0005-0000-0000-0000371C0000}"/>
    <cellStyle name="Normal 2 7 3 2 4" xfId="9137" xr:uid="{00000000-0005-0000-0000-0000381C0000}"/>
    <cellStyle name="Normal 2 7 3 3" xfId="9138" xr:uid="{00000000-0005-0000-0000-0000391C0000}"/>
    <cellStyle name="Normal 2 7 3 3 2" xfId="9139" xr:uid="{00000000-0005-0000-0000-00003A1C0000}"/>
    <cellStyle name="Normal 2 7 3 3 2 2" xfId="9140" xr:uid="{00000000-0005-0000-0000-00003B1C0000}"/>
    <cellStyle name="Normal 2 7 3 3 3" xfId="9141" xr:uid="{00000000-0005-0000-0000-00003C1C0000}"/>
    <cellStyle name="Normal 2 7 3 4" xfId="9142" xr:uid="{00000000-0005-0000-0000-00003D1C0000}"/>
    <cellStyle name="Normal 2 7 3 4 2" xfId="9143" xr:uid="{00000000-0005-0000-0000-00003E1C0000}"/>
    <cellStyle name="Normal 2 7 3 5" xfId="9144" xr:uid="{00000000-0005-0000-0000-00003F1C0000}"/>
    <cellStyle name="Normal 2 7 4" xfId="9145" xr:uid="{00000000-0005-0000-0000-0000401C0000}"/>
    <cellStyle name="Normal 2 7 4 2" xfId="9146" xr:uid="{00000000-0005-0000-0000-0000411C0000}"/>
    <cellStyle name="Normal 2 7 4 2 2" xfId="9147" xr:uid="{00000000-0005-0000-0000-0000421C0000}"/>
    <cellStyle name="Normal 2 7 4 2 2 2" xfId="9148" xr:uid="{00000000-0005-0000-0000-0000431C0000}"/>
    <cellStyle name="Normal 2 7 4 2 3" xfId="9149" xr:uid="{00000000-0005-0000-0000-0000441C0000}"/>
    <cellStyle name="Normal 2 7 4 3" xfId="9150" xr:uid="{00000000-0005-0000-0000-0000451C0000}"/>
    <cellStyle name="Normal 2 7 4 3 2" xfId="9151" xr:uid="{00000000-0005-0000-0000-0000461C0000}"/>
    <cellStyle name="Normal 2 7 4 4" xfId="9152" xr:uid="{00000000-0005-0000-0000-0000471C0000}"/>
    <cellStyle name="Normal 2 7 5" xfId="9153" xr:uid="{00000000-0005-0000-0000-0000481C0000}"/>
    <cellStyle name="Normal 2 7 5 2" xfId="9154" xr:uid="{00000000-0005-0000-0000-0000491C0000}"/>
    <cellStyle name="Normal 2 7 5 2 2" xfId="9155" xr:uid="{00000000-0005-0000-0000-00004A1C0000}"/>
    <cellStyle name="Normal 2 7 5 3" xfId="9156" xr:uid="{00000000-0005-0000-0000-00004B1C0000}"/>
    <cellStyle name="Normal 2 7 6" xfId="9157" xr:uid="{00000000-0005-0000-0000-00004C1C0000}"/>
    <cellStyle name="Normal 2 7 6 2" xfId="9158" xr:uid="{00000000-0005-0000-0000-00004D1C0000}"/>
    <cellStyle name="Normal 2 7 7" xfId="9159" xr:uid="{00000000-0005-0000-0000-00004E1C0000}"/>
    <cellStyle name="Normal 2 7 8" xfId="9112" xr:uid="{00000000-0005-0000-0000-00004F1C0000}"/>
    <cellStyle name="Normal 2 8" xfId="9160" xr:uid="{00000000-0005-0000-0000-0000501C0000}"/>
    <cellStyle name="Normal 2 8 2" xfId="9161" xr:uid="{00000000-0005-0000-0000-0000511C0000}"/>
    <cellStyle name="Normal 2 8 2 2" xfId="9162" xr:uid="{00000000-0005-0000-0000-0000521C0000}"/>
    <cellStyle name="Normal 2 8 2 2 2" xfId="9163" xr:uid="{00000000-0005-0000-0000-0000531C0000}"/>
    <cellStyle name="Normal 2 8 2 2 2 2" xfId="9164" xr:uid="{00000000-0005-0000-0000-0000541C0000}"/>
    <cellStyle name="Normal 2 8 2 2 2 2 2" xfId="9165" xr:uid="{00000000-0005-0000-0000-0000551C0000}"/>
    <cellStyle name="Normal 2 8 2 2 2 3" xfId="9166" xr:uid="{00000000-0005-0000-0000-0000561C0000}"/>
    <cellStyle name="Normal 2 8 2 2 3" xfId="9167" xr:uid="{00000000-0005-0000-0000-0000571C0000}"/>
    <cellStyle name="Normal 2 8 2 2 3 2" xfId="9168" xr:uid="{00000000-0005-0000-0000-0000581C0000}"/>
    <cellStyle name="Normal 2 8 2 2 4" xfId="9169" xr:uid="{00000000-0005-0000-0000-0000591C0000}"/>
    <cellStyle name="Normal 2 8 2 3" xfId="9170" xr:uid="{00000000-0005-0000-0000-00005A1C0000}"/>
    <cellStyle name="Normal 2 8 2 3 2" xfId="9171" xr:uid="{00000000-0005-0000-0000-00005B1C0000}"/>
    <cellStyle name="Normal 2 8 2 3 2 2" xfId="9172" xr:uid="{00000000-0005-0000-0000-00005C1C0000}"/>
    <cellStyle name="Normal 2 8 2 3 3" xfId="9173" xr:uid="{00000000-0005-0000-0000-00005D1C0000}"/>
    <cellStyle name="Normal 2 8 2 4" xfId="9174" xr:uid="{00000000-0005-0000-0000-00005E1C0000}"/>
    <cellStyle name="Normal 2 8 2 4 2" xfId="9175" xr:uid="{00000000-0005-0000-0000-00005F1C0000}"/>
    <cellStyle name="Normal 2 8 2 5" xfId="9176" xr:uid="{00000000-0005-0000-0000-0000601C0000}"/>
    <cellStyle name="Normal 2 8 3" xfId="9177" xr:uid="{00000000-0005-0000-0000-0000611C0000}"/>
    <cellStyle name="Normal 2 8 3 2" xfId="9178" xr:uid="{00000000-0005-0000-0000-0000621C0000}"/>
    <cellStyle name="Normal 2 8 3 2 2" xfId="9179" xr:uid="{00000000-0005-0000-0000-0000631C0000}"/>
    <cellStyle name="Normal 2 8 3 2 2 2" xfId="9180" xr:uid="{00000000-0005-0000-0000-0000641C0000}"/>
    <cellStyle name="Normal 2 8 3 2 2 2 2" xfId="9181" xr:uid="{00000000-0005-0000-0000-0000651C0000}"/>
    <cellStyle name="Normal 2 8 3 2 2 3" xfId="9182" xr:uid="{00000000-0005-0000-0000-0000661C0000}"/>
    <cellStyle name="Normal 2 8 3 2 3" xfId="9183" xr:uid="{00000000-0005-0000-0000-0000671C0000}"/>
    <cellStyle name="Normal 2 8 3 2 3 2" xfId="9184" xr:uid="{00000000-0005-0000-0000-0000681C0000}"/>
    <cellStyle name="Normal 2 8 3 2 4" xfId="9185" xr:uid="{00000000-0005-0000-0000-0000691C0000}"/>
    <cellStyle name="Normal 2 8 3 3" xfId="9186" xr:uid="{00000000-0005-0000-0000-00006A1C0000}"/>
    <cellStyle name="Normal 2 8 3 3 2" xfId="9187" xr:uid="{00000000-0005-0000-0000-00006B1C0000}"/>
    <cellStyle name="Normal 2 8 3 3 2 2" xfId="9188" xr:uid="{00000000-0005-0000-0000-00006C1C0000}"/>
    <cellStyle name="Normal 2 8 3 3 3" xfId="9189" xr:uid="{00000000-0005-0000-0000-00006D1C0000}"/>
    <cellStyle name="Normal 2 8 3 4" xfId="9190" xr:uid="{00000000-0005-0000-0000-00006E1C0000}"/>
    <cellStyle name="Normal 2 8 3 4 2" xfId="9191" xr:uid="{00000000-0005-0000-0000-00006F1C0000}"/>
    <cellStyle name="Normal 2 8 3 5" xfId="9192" xr:uid="{00000000-0005-0000-0000-0000701C0000}"/>
    <cellStyle name="Normal 2 8 4" xfId="9193" xr:uid="{00000000-0005-0000-0000-0000711C0000}"/>
    <cellStyle name="Normal 2 8 4 2" xfId="9194" xr:uid="{00000000-0005-0000-0000-0000721C0000}"/>
    <cellStyle name="Normal 2 8 4 2 2" xfId="9195" xr:uid="{00000000-0005-0000-0000-0000731C0000}"/>
    <cellStyle name="Normal 2 8 4 2 2 2" xfId="9196" xr:uid="{00000000-0005-0000-0000-0000741C0000}"/>
    <cellStyle name="Normal 2 8 4 2 3" xfId="9197" xr:uid="{00000000-0005-0000-0000-0000751C0000}"/>
    <cellStyle name="Normal 2 8 4 3" xfId="9198" xr:uid="{00000000-0005-0000-0000-0000761C0000}"/>
    <cellStyle name="Normal 2 8 4 3 2" xfId="9199" xr:uid="{00000000-0005-0000-0000-0000771C0000}"/>
    <cellStyle name="Normal 2 8 4 4" xfId="9200" xr:uid="{00000000-0005-0000-0000-0000781C0000}"/>
    <cellStyle name="Normal 2 8 5" xfId="9201" xr:uid="{00000000-0005-0000-0000-0000791C0000}"/>
    <cellStyle name="Normal 2 8 5 2" xfId="9202" xr:uid="{00000000-0005-0000-0000-00007A1C0000}"/>
    <cellStyle name="Normal 2 8 5 2 2" xfId="9203" xr:uid="{00000000-0005-0000-0000-00007B1C0000}"/>
    <cellStyle name="Normal 2 8 5 3" xfId="9204" xr:uid="{00000000-0005-0000-0000-00007C1C0000}"/>
    <cellStyle name="Normal 2 8 6" xfId="9205" xr:uid="{00000000-0005-0000-0000-00007D1C0000}"/>
    <cellStyle name="Normal 2 8 6 2" xfId="9206" xr:uid="{00000000-0005-0000-0000-00007E1C0000}"/>
    <cellStyle name="Normal 2 8 7" xfId="9207" xr:uid="{00000000-0005-0000-0000-00007F1C0000}"/>
    <cellStyle name="Normal 2 9" xfId="9208" xr:uid="{00000000-0005-0000-0000-0000801C0000}"/>
    <cellStyle name="Normal 2 9 2" xfId="9209" xr:uid="{00000000-0005-0000-0000-0000811C0000}"/>
    <cellStyle name="Normal 2 9 2 2" xfId="9210" xr:uid="{00000000-0005-0000-0000-0000821C0000}"/>
    <cellStyle name="Normal 2 9 2 2 2" xfId="9211" xr:uid="{00000000-0005-0000-0000-0000831C0000}"/>
    <cellStyle name="Normal 2 9 2 2 2 2" xfId="9212" xr:uid="{00000000-0005-0000-0000-0000841C0000}"/>
    <cellStyle name="Normal 2 9 2 2 2 2 2" xfId="9213" xr:uid="{00000000-0005-0000-0000-0000851C0000}"/>
    <cellStyle name="Normal 2 9 2 2 2 3" xfId="9214" xr:uid="{00000000-0005-0000-0000-0000861C0000}"/>
    <cellStyle name="Normal 2 9 2 2 3" xfId="9215" xr:uid="{00000000-0005-0000-0000-0000871C0000}"/>
    <cellStyle name="Normal 2 9 2 2 3 2" xfId="9216" xr:uid="{00000000-0005-0000-0000-0000881C0000}"/>
    <cellStyle name="Normal 2 9 2 2 4" xfId="9217" xr:uid="{00000000-0005-0000-0000-0000891C0000}"/>
    <cellStyle name="Normal 2 9 2 3" xfId="9218" xr:uid="{00000000-0005-0000-0000-00008A1C0000}"/>
    <cellStyle name="Normal 2 9 2 3 2" xfId="9219" xr:uid="{00000000-0005-0000-0000-00008B1C0000}"/>
    <cellStyle name="Normal 2 9 2 3 2 2" xfId="9220" xr:uid="{00000000-0005-0000-0000-00008C1C0000}"/>
    <cellStyle name="Normal 2 9 2 3 3" xfId="9221" xr:uid="{00000000-0005-0000-0000-00008D1C0000}"/>
    <cellStyle name="Normal 2 9 2 4" xfId="9222" xr:uid="{00000000-0005-0000-0000-00008E1C0000}"/>
    <cellStyle name="Normal 2 9 2 4 2" xfId="9223" xr:uid="{00000000-0005-0000-0000-00008F1C0000}"/>
    <cellStyle name="Normal 2 9 2 5" xfId="9224" xr:uid="{00000000-0005-0000-0000-0000901C0000}"/>
    <cellStyle name="Normal 2 9 3" xfId="9225" xr:uid="{00000000-0005-0000-0000-0000911C0000}"/>
    <cellStyle name="Normal 2 9 3 2" xfId="9226" xr:uid="{00000000-0005-0000-0000-0000921C0000}"/>
    <cellStyle name="Normal 2 9 3 2 2" xfId="9227" xr:uid="{00000000-0005-0000-0000-0000931C0000}"/>
    <cellStyle name="Normal 2 9 3 2 2 2" xfId="9228" xr:uid="{00000000-0005-0000-0000-0000941C0000}"/>
    <cellStyle name="Normal 2 9 3 2 2 2 2" xfId="9229" xr:uid="{00000000-0005-0000-0000-0000951C0000}"/>
    <cellStyle name="Normal 2 9 3 2 2 3" xfId="9230" xr:uid="{00000000-0005-0000-0000-0000961C0000}"/>
    <cellStyle name="Normal 2 9 3 2 3" xfId="9231" xr:uid="{00000000-0005-0000-0000-0000971C0000}"/>
    <cellStyle name="Normal 2 9 3 2 3 2" xfId="9232" xr:uid="{00000000-0005-0000-0000-0000981C0000}"/>
    <cellStyle name="Normal 2 9 3 2 4" xfId="9233" xr:uid="{00000000-0005-0000-0000-0000991C0000}"/>
    <cellStyle name="Normal 2 9 3 3" xfId="9234" xr:uid="{00000000-0005-0000-0000-00009A1C0000}"/>
    <cellStyle name="Normal 2 9 3 3 2" xfId="9235" xr:uid="{00000000-0005-0000-0000-00009B1C0000}"/>
    <cellStyle name="Normal 2 9 3 3 2 2" xfId="9236" xr:uid="{00000000-0005-0000-0000-00009C1C0000}"/>
    <cellStyle name="Normal 2 9 3 3 3" xfId="9237" xr:uid="{00000000-0005-0000-0000-00009D1C0000}"/>
    <cellStyle name="Normal 2 9 3 4" xfId="9238" xr:uid="{00000000-0005-0000-0000-00009E1C0000}"/>
    <cellStyle name="Normal 2 9 3 4 2" xfId="9239" xr:uid="{00000000-0005-0000-0000-00009F1C0000}"/>
    <cellStyle name="Normal 2 9 3 5" xfId="9240" xr:uid="{00000000-0005-0000-0000-0000A01C0000}"/>
    <cellStyle name="Normal 2 9 4" xfId="9241" xr:uid="{00000000-0005-0000-0000-0000A11C0000}"/>
    <cellStyle name="Normal 2 9 4 2" xfId="9242" xr:uid="{00000000-0005-0000-0000-0000A21C0000}"/>
    <cellStyle name="Normal 2 9 4 2 2" xfId="9243" xr:uid="{00000000-0005-0000-0000-0000A31C0000}"/>
    <cellStyle name="Normal 2 9 4 2 2 2" xfId="9244" xr:uid="{00000000-0005-0000-0000-0000A41C0000}"/>
    <cellStyle name="Normal 2 9 4 2 3" xfId="9245" xr:uid="{00000000-0005-0000-0000-0000A51C0000}"/>
    <cellStyle name="Normal 2 9 4 3" xfId="9246" xr:uid="{00000000-0005-0000-0000-0000A61C0000}"/>
    <cellStyle name="Normal 2 9 4 3 2" xfId="9247" xr:uid="{00000000-0005-0000-0000-0000A71C0000}"/>
    <cellStyle name="Normal 2 9 4 4" xfId="9248" xr:uid="{00000000-0005-0000-0000-0000A81C0000}"/>
    <cellStyle name="Normal 2 9 5" xfId="9249" xr:uid="{00000000-0005-0000-0000-0000A91C0000}"/>
    <cellStyle name="Normal 2 9 5 2" xfId="9250" xr:uid="{00000000-0005-0000-0000-0000AA1C0000}"/>
    <cellStyle name="Normal 2 9 5 2 2" xfId="9251" xr:uid="{00000000-0005-0000-0000-0000AB1C0000}"/>
    <cellStyle name="Normal 2 9 5 3" xfId="9252" xr:uid="{00000000-0005-0000-0000-0000AC1C0000}"/>
    <cellStyle name="Normal 2 9 6" xfId="9253" xr:uid="{00000000-0005-0000-0000-0000AD1C0000}"/>
    <cellStyle name="Normal 2 9 6 2" xfId="9254" xr:uid="{00000000-0005-0000-0000-0000AE1C0000}"/>
    <cellStyle name="Normal 2 9 7" xfId="9255" xr:uid="{00000000-0005-0000-0000-0000AF1C0000}"/>
    <cellStyle name="Normal 2_KICZ_FS_31_12_2013_5" xfId="930" xr:uid="{00000000-0005-0000-0000-0000B01C0000}"/>
    <cellStyle name="Normal 20" xfId="1483" xr:uid="{00000000-0005-0000-0000-0000B11C0000}"/>
    <cellStyle name="Normal 20 2" xfId="929" xr:uid="{00000000-0005-0000-0000-0000B21C0000}"/>
    <cellStyle name="Normal 20 2 2" xfId="3978" xr:uid="{00000000-0005-0000-0000-0000B31C0000}"/>
    <cellStyle name="Normal 20 3" xfId="2393" xr:uid="{00000000-0005-0000-0000-0000B41C0000}"/>
    <cellStyle name="Normal 20 4" xfId="9256" xr:uid="{00000000-0005-0000-0000-0000B51C0000}"/>
    <cellStyle name="Normal 21" xfId="1125" xr:uid="{00000000-0005-0000-0000-0000B61C0000}"/>
    <cellStyle name="Normal 21 2" xfId="971" xr:uid="{00000000-0005-0000-0000-0000B71C0000}"/>
    <cellStyle name="Normal 21 3" xfId="2861" xr:uid="{00000000-0005-0000-0000-0000B81C0000}"/>
    <cellStyle name="Normal 21 4" xfId="9257" xr:uid="{00000000-0005-0000-0000-0000B91C0000}"/>
    <cellStyle name="Normal 22" xfId="928" xr:uid="{00000000-0005-0000-0000-0000BA1C0000}"/>
    <cellStyle name="Normal 22 2" xfId="4464" xr:uid="{00000000-0005-0000-0000-0000BB1C0000}"/>
    <cellStyle name="Normal 22 3" xfId="2183" xr:uid="{00000000-0005-0000-0000-0000BC1C0000}"/>
    <cellStyle name="Normal 22 4" xfId="9258" xr:uid="{00000000-0005-0000-0000-0000BD1C0000}"/>
    <cellStyle name="Normal 23" xfId="927" xr:uid="{00000000-0005-0000-0000-0000BE1C0000}"/>
    <cellStyle name="Normal 23 2" xfId="926" xr:uid="{00000000-0005-0000-0000-0000BF1C0000}"/>
    <cellStyle name="Normal 23 2 2" xfId="925" xr:uid="{00000000-0005-0000-0000-0000C01C0000}"/>
    <cellStyle name="Normal 23 2 3" xfId="4463" xr:uid="{00000000-0005-0000-0000-0000C11C0000}"/>
    <cellStyle name="Normal 23 3" xfId="924" xr:uid="{00000000-0005-0000-0000-0000C21C0000}"/>
    <cellStyle name="Normal 23 4" xfId="4421" xr:uid="{00000000-0005-0000-0000-0000C31C0000}"/>
    <cellStyle name="Normal 23 5" xfId="9259" xr:uid="{00000000-0005-0000-0000-0000C41C0000}"/>
    <cellStyle name="Normal 24" xfId="923" xr:uid="{00000000-0005-0000-0000-0000C51C0000}"/>
    <cellStyle name="Normal 24 2" xfId="968" xr:uid="{00000000-0005-0000-0000-0000C61C0000}"/>
    <cellStyle name="Normal 24 3" xfId="4042" xr:uid="{00000000-0005-0000-0000-0000C71C0000}"/>
    <cellStyle name="Normal 24 4" xfId="9260" xr:uid="{00000000-0005-0000-0000-0000C81C0000}"/>
    <cellStyle name="Normal 25" xfId="922" xr:uid="{00000000-0005-0000-0000-0000C91C0000}"/>
    <cellStyle name="Normal 25 2" xfId="921" xr:uid="{00000000-0005-0000-0000-0000CA1C0000}"/>
    <cellStyle name="Normal 25 3" xfId="4953" xr:uid="{00000000-0005-0000-0000-0000CB1C0000}"/>
    <cellStyle name="Normal 25 4" xfId="9261" xr:uid="{00000000-0005-0000-0000-0000CC1C0000}"/>
    <cellStyle name="Normal 26" xfId="920" xr:uid="{00000000-0005-0000-0000-0000CD1C0000}"/>
    <cellStyle name="Normal 26 2" xfId="919" xr:uid="{00000000-0005-0000-0000-0000CE1C0000}"/>
    <cellStyle name="Normal 26 3" xfId="918" xr:uid="{00000000-0005-0000-0000-0000CF1C0000}"/>
    <cellStyle name="Normal 26 4" xfId="4954" xr:uid="{00000000-0005-0000-0000-0000D01C0000}"/>
    <cellStyle name="Normal 26 5" xfId="9262" xr:uid="{00000000-0005-0000-0000-0000D11C0000}"/>
    <cellStyle name="Normal 27" xfId="917" xr:uid="{00000000-0005-0000-0000-0000D21C0000}"/>
    <cellStyle name="Normal 27 2" xfId="4955" xr:uid="{00000000-0005-0000-0000-0000D31C0000}"/>
    <cellStyle name="Normal 27 3" xfId="9263" xr:uid="{00000000-0005-0000-0000-0000D41C0000}"/>
    <cellStyle name="Normal 28" xfId="916" xr:uid="{00000000-0005-0000-0000-0000D51C0000}"/>
    <cellStyle name="Normal 28 2" xfId="4956" xr:uid="{00000000-0005-0000-0000-0000D61C0000}"/>
    <cellStyle name="Normal 28 3" xfId="9264" xr:uid="{00000000-0005-0000-0000-0000D71C0000}"/>
    <cellStyle name="Normal 29" xfId="2375" xr:uid="{00000000-0005-0000-0000-0000D81C0000}"/>
    <cellStyle name="Normal 29 2" xfId="4957" xr:uid="{00000000-0005-0000-0000-0000D91C0000}"/>
    <cellStyle name="Normal 29 3" xfId="9265" xr:uid="{00000000-0005-0000-0000-0000DA1C0000}"/>
    <cellStyle name="Normal 3" xfId="473" xr:uid="{00000000-0005-0000-0000-0000DB1C0000}"/>
    <cellStyle name="Normal 3 2" xfId="474" xr:uid="{00000000-0005-0000-0000-0000DC1C0000}"/>
    <cellStyle name="Normal 3 2 2" xfId="913" xr:uid="{00000000-0005-0000-0000-0000DD1C0000}"/>
    <cellStyle name="Normal 3 2 2 2" xfId="4326" xr:uid="{00000000-0005-0000-0000-0000DE1C0000}"/>
    <cellStyle name="Normal 3 2 3" xfId="914" xr:uid="{00000000-0005-0000-0000-0000DF1C0000}"/>
    <cellStyle name="Normal 3 2 4" xfId="9267" xr:uid="{00000000-0005-0000-0000-0000E01C0000}"/>
    <cellStyle name="Normal 3 3" xfId="912" xr:uid="{00000000-0005-0000-0000-0000E11C0000}"/>
    <cellStyle name="Normal 3 3 2" xfId="3708" xr:uid="{00000000-0005-0000-0000-0000E21C0000}"/>
    <cellStyle name="Normal 3 3 2 2" xfId="9270" xr:uid="{00000000-0005-0000-0000-0000E31C0000}"/>
    <cellStyle name="Normal 3 3 2 2 2" xfId="9271" xr:uid="{00000000-0005-0000-0000-0000E41C0000}"/>
    <cellStyle name="Normal 3 3 2 2 2 2" xfId="9272" xr:uid="{00000000-0005-0000-0000-0000E51C0000}"/>
    <cellStyle name="Normal 3 3 2 2 2 2 2" xfId="9273" xr:uid="{00000000-0005-0000-0000-0000E61C0000}"/>
    <cellStyle name="Normal 3 3 2 2 2 3" xfId="9274" xr:uid="{00000000-0005-0000-0000-0000E71C0000}"/>
    <cellStyle name="Normal 3 3 2 2 3" xfId="9275" xr:uid="{00000000-0005-0000-0000-0000E81C0000}"/>
    <cellStyle name="Normal 3 3 2 2 3 2" xfId="9276" xr:uid="{00000000-0005-0000-0000-0000E91C0000}"/>
    <cellStyle name="Normal 3 3 2 2 4" xfId="9277" xr:uid="{00000000-0005-0000-0000-0000EA1C0000}"/>
    <cellStyle name="Normal 3 3 2 3" xfId="9278" xr:uid="{00000000-0005-0000-0000-0000EB1C0000}"/>
    <cellStyle name="Normal 3 3 2 3 2" xfId="9279" xr:uid="{00000000-0005-0000-0000-0000EC1C0000}"/>
    <cellStyle name="Normal 3 3 2 3 2 2" xfId="9280" xr:uid="{00000000-0005-0000-0000-0000ED1C0000}"/>
    <cellStyle name="Normal 3 3 2 3 3" xfId="9281" xr:uid="{00000000-0005-0000-0000-0000EE1C0000}"/>
    <cellStyle name="Normal 3 3 2 4" xfId="9282" xr:uid="{00000000-0005-0000-0000-0000EF1C0000}"/>
    <cellStyle name="Normal 3 3 2 4 2" xfId="9283" xr:uid="{00000000-0005-0000-0000-0000F01C0000}"/>
    <cellStyle name="Normal 3 3 2 5" xfId="9284" xr:uid="{00000000-0005-0000-0000-0000F11C0000}"/>
    <cellStyle name="Normal 3 3 2 6" xfId="9269" xr:uid="{00000000-0005-0000-0000-0000F21C0000}"/>
    <cellStyle name="Normal 3 3 3" xfId="9285" xr:uid="{00000000-0005-0000-0000-0000F31C0000}"/>
    <cellStyle name="Normal 3 3 3 2" xfId="9286" xr:uid="{00000000-0005-0000-0000-0000F41C0000}"/>
    <cellStyle name="Normal 3 3 3 2 2" xfId="9287" xr:uid="{00000000-0005-0000-0000-0000F51C0000}"/>
    <cellStyle name="Normal 3 3 3 2 2 2" xfId="9288" xr:uid="{00000000-0005-0000-0000-0000F61C0000}"/>
    <cellStyle name="Normal 3 3 3 2 2 2 2" xfId="9289" xr:uid="{00000000-0005-0000-0000-0000F71C0000}"/>
    <cellStyle name="Normal 3 3 3 2 2 3" xfId="9290" xr:uid="{00000000-0005-0000-0000-0000F81C0000}"/>
    <cellStyle name="Normal 3 3 3 2 3" xfId="9291" xr:uid="{00000000-0005-0000-0000-0000F91C0000}"/>
    <cellStyle name="Normal 3 3 3 2 3 2" xfId="9292" xr:uid="{00000000-0005-0000-0000-0000FA1C0000}"/>
    <cellStyle name="Normal 3 3 3 2 4" xfId="9293" xr:uid="{00000000-0005-0000-0000-0000FB1C0000}"/>
    <cellStyle name="Normal 3 3 3 3" xfId="9294" xr:uid="{00000000-0005-0000-0000-0000FC1C0000}"/>
    <cellStyle name="Normal 3 3 3 3 2" xfId="9295" xr:uid="{00000000-0005-0000-0000-0000FD1C0000}"/>
    <cellStyle name="Normal 3 3 3 3 2 2" xfId="9296" xr:uid="{00000000-0005-0000-0000-0000FE1C0000}"/>
    <cellStyle name="Normal 3 3 3 3 3" xfId="9297" xr:uid="{00000000-0005-0000-0000-0000FF1C0000}"/>
    <cellStyle name="Normal 3 3 3 4" xfId="9298" xr:uid="{00000000-0005-0000-0000-0000001D0000}"/>
    <cellStyle name="Normal 3 3 3 4 2" xfId="9299" xr:uid="{00000000-0005-0000-0000-0000011D0000}"/>
    <cellStyle name="Normal 3 3 3 5" xfId="9300" xr:uid="{00000000-0005-0000-0000-0000021D0000}"/>
    <cellStyle name="Normal 3 3 4" xfId="9301" xr:uid="{00000000-0005-0000-0000-0000031D0000}"/>
    <cellStyle name="Normal 3 3 4 2" xfId="9302" xr:uid="{00000000-0005-0000-0000-0000041D0000}"/>
    <cellStyle name="Normal 3 3 4 2 2" xfId="9303" xr:uid="{00000000-0005-0000-0000-0000051D0000}"/>
    <cellStyle name="Normal 3 3 4 2 2 2" xfId="9304" xr:uid="{00000000-0005-0000-0000-0000061D0000}"/>
    <cellStyle name="Normal 3 3 4 2 3" xfId="9305" xr:uid="{00000000-0005-0000-0000-0000071D0000}"/>
    <cellStyle name="Normal 3 3 4 3" xfId="9306" xr:uid="{00000000-0005-0000-0000-0000081D0000}"/>
    <cellStyle name="Normal 3 3 4 3 2" xfId="9307" xr:uid="{00000000-0005-0000-0000-0000091D0000}"/>
    <cellStyle name="Normal 3 3 4 4" xfId="9308" xr:uid="{00000000-0005-0000-0000-00000A1D0000}"/>
    <cellStyle name="Normal 3 3 5" xfId="9309" xr:uid="{00000000-0005-0000-0000-00000B1D0000}"/>
    <cellStyle name="Normal 3 3 5 2" xfId="9310" xr:uid="{00000000-0005-0000-0000-00000C1D0000}"/>
    <cellStyle name="Normal 3 3 5 2 2" xfId="9311" xr:uid="{00000000-0005-0000-0000-00000D1D0000}"/>
    <cellStyle name="Normal 3 3 5 3" xfId="9312" xr:uid="{00000000-0005-0000-0000-00000E1D0000}"/>
    <cellStyle name="Normal 3 3 6" xfId="9313" xr:uid="{00000000-0005-0000-0000-00000F1D0000}"/>
    <cellStyle name="Normal 3 3 6 2" xfId="9314" xr:uid="{00000000-0005-0000-0000-0000101D0000}"/>
    <cellStyle name="Normal 3 3 7" xfId="9315" xr:uid="{00000000-0005-0000-0000-0000111D0000}"/>
    <cellStyle name="Normal 3 3 8" xfId="9268" xr:uid="{00000000-0005-0000-0000-0000121D0000}"/>
    <cellStyle name="Normal 3 4" xfId="2195" xr:uid="{00000000-0005-0000-0000-0000131D0000}"/>
    <cellStyle name="Normal 3 4 2" xfId="4962" xr:uid="{00000000-0005-0000-0000-0000141D0000}"/>
    <cellStyle name="Normal 3 4 2 2" xfId="9318" xr:uid="{00000000-0005-0000-0000-0000151D0000}"/>
    <cellStyle name="Normal 3 4 2 2 2" xfId="9319" xr:uid="{00000000-0005-0000-0000-0000161D0000}"/>
    <cellStyle name="Normal 3 4 2 2 2 2" xfId="9320" xr:uid="{00000000-0005-0000-0000-0000171D0000}"/>
    <cellStyle name="Normal 3 4 2 2 2 2 2" xfId="9321" xr:uid="{00000000-0005-0000-0000-0000181D0000}"/>
    <cellStyle name="Normal 3 4 2 2 2 3" xfId="9322" xr:uid="{00000000-0005-0000-0000-0000191D0000}"/>
    <cellStyle name="Normal 3 4 2 2 3" xfId="9323" xr:uid="{00000000-0005-0000-0000-00001A1D0000}"/>
    <cellStyle name="Normal 3 4 2 2 3 2" xfId="9324" xr:uid="{00000000-0005-0000-0000-00001B1D0000}"/>
    <cellStyle name="Normal 3 4 2 2 4" xfId="9325" xr:uid="{00000000-0005-0000-0000-00001C1D0000}"/>
    <cellStyle name="Normal 3 4 2 3" xfId="9326" xr:uid="{00000000-0005-0000-0000-00001D1D0000}"/>
    <cellStyle name="Normal 3 4 2 3 2" xfId="9327" xr:uid="{00000000-0005-0000-0000-00001E1D0000}"/>
    <cellStyle name="Normal 3 4 2 3 2 2" xfId="9328" xr:uid="{00000000-0005-0000-0000-00001F1D0000}"/>
    <cellStyle name="Normal 3 4 2 3 3" xfId="9329" xr:uid="{00000000-0005-0000-0000-0000201D0000}"/>
    <cellStyle name="Normal 3 4 2 4" xfId="9330" xr:uid="{00000000-0005-0000-0000-0000211D0000}"/>
    <cellStyle name="Normal 3 4 2 4 2" xfId="9331" xr:uid="{00000000-0005-0000-0000-0000221D0000}"/>
    <cellStyle name="Normal 3 4 2 5" xfId="9332" xr:uid="{00000000-0005-0000-0000-0000231D0000}"/>
    <cellStyle name="Normal 3 4 2 6" xfId="9317" xr:uid="{00000000-0005-0000-0000-0000241D0000}"/>
    <cellStyle name="Normal 3 4 3" xfId="9333" xr:uid="{00000000-0005-0000-0000-0000251D0000}"/>
    <cellStyle name="Normal 3 4 3 2" xfId="9334" xr:uid="{00000000-0005-0000-0000-0000261D0000}"/>
    <cellStyle name="Normal 3 4 3 2 2" xfId="9335" xr:uid="{00000000-0005-0000-0000-0000271D0000}"/>
    <cellStyle name="Normal 3 4 3 2 2 2" xfId="9336" xr:uid="{00000000-0005-0000-0000-0000281D0000}"/>
    <cellStyle name="Normal 3 4 3 2 2 2 2" xfId="9337" xr:uid="{00000000-0005-0000-0000-0000291D0000}"/>
    <cellStyle name="Normal 3 4 3 2 2 3" xfId="9338" xr:uid="{00000000-0005-0000-0000-00002A1D0000}"/>
    <cellStyle name="Normal 3 4 3 2 3" xfId="9339" xr:uid="{00000000-0005-0000-0000-00002B1D0000}"/>
    <cellStyle name="Normal 3 4 3 2 3 2" xfId="9340" xr:uid="{00000000-0005-0000-0000-00002C1D0000}"/>
    <cellStyle name="Normal 3 4 3 2 4" xfId="9341" xr:uid="{00000000-0005-0000-0000-00002D1D0000}"/>
    <cellStyle name="Normal 3 4 3 3" xfId="9342" xr:uid="{00000000-0005-0000-0000-00002E1D0000}"/>
    <cellStyle name="Normal 3 4 3 3 2" xfId="9343" xr:uid="{00000000-0005-0000-0000-00002F1D0000}"/>
    <cellStyle name="Normal 3 4 3 3 2 2" xfId="9344" xr:uid="{00000000-0005-0000-0000-0000301D0000}"/>
    <cellStyle name="Normal 3 4 3 3 3" xfId="9345" xr:uid="{00000000-0005-0000-0000-0000311D0000}"/>
    <cellStyle name="Normal 3 4 3 4" xfId="9346" xr:uid="{00000000-0005-0000-0000-0000321D0000}"/>
    <cellStyle name="Normal 3 4 3 4 2" xfId="9347" xr:uid="{00000000-0005-0000-0000-0000331D0000}"/>
    <cellStyle name="Normal 3 4 3 5" xfId="9348" xr:uid="{00000000-0005-0000-0000-0000341D0000}"/>
    <cellStyle name="Normal 3 4 4" xfId="9349" xr:uid="{00000000-0005-0000-0000-0000351D0000}"/>
    <cellStyle name="Normal 3 4 4 2" xfId="9350" xr:uid="{00000000-0005-0000-0000-0000361D0000}"/>
    <cellStyle name="Normal 3 4 4 2 2" xfId="9351" xr:uid="{00000000-0005-0000-0000-0000371D0000}"/>
    <cellStyle name="Normal 3 4 4 2 2 2" xfId="9352" xr:uid="{00000000-0005-0000-0000-0000381D0000}"/>
    <cellStyle name="Normal 3 4 4 2 3" xfId="9353" xr:uid="{00000000-0005-0000-0000-0000391D0000}"/>
    <cellStyle name="Normal 3 4 4 3" xfId="9354" xr:uid="{00000000-0005-0000-0000-00003A1D0000}"/>
    <cellStyle name="Normal 3 4 4 3 2" xfId="9355" xr:uid="{00000000-0005-0000-0000-00003B1D0000}"/>
    <cellStyle name="Normal 3 4 4 4" xfId="9356" xr:uid="{00000000-0005-0000-0000-00003C1D0000}"/>
    <cellStyle name="Normal 3 4 5" xfId="9357" xr:uid="{00000000-0005-0000-0000-00003D1D0000}"/>
    <cellStyle name="Normal 3 4 5 2" xfId="9358" xr:uid="{00000000-0005-0000-0000-00003E1D0000}"/>
    <cellStyle name="Normal 3 4 5 2 2" xfId="9359" xr:uid="{00000000-0005-0000-0000-00003F1D0000}"/>
    <cellStyle name="Normal 3 4 5 3" xfId="9360" xr:uid="{00000000-0005-0000-0000-0000401D0000}"/>
    <cellStyle name="Normal 3 4 6" xfId="9361" xr:uid="{00000000-0005-0000-0000-0000411D0000}"/>
    <cellStyle name="Normal 3 4 6 2" xfId="9362" xr:uid="{00000000-0005-0000-0000-0000421D0000}"/>
    <cellStyle name="Normal 3 4 7" xfId="9363" xr:uid="{00000000-0005-0000-0000-0000431D0000}"/>
    <cellStyle name="Normal 3 4 8" xfId="9316" xr:uid="{00000000-0005-0000-0000-0000441D0000}"/>
    <cellStyle name="Normal 3 5" xfId="9364" xr:uid="{00000000-0005-0000-0000-0000451D0000}"/>
    <cellStyle name="Normal 3 5 2" xfId="9365" xr:uid="{00000000-0005-0000-0000-0000461D0000}"/>
    <cellStyle name="Normal 3 5 2 2" xfId="9366" xr:uid="{00000000-0005-0000-0000-0000471D0000}"/>
    <cellStyle name="Normal 3 5 2 2 2" xfId="9367" xr:uid="{00000000-0005-0000-0000-0000481D0000}"/>
    <cellStyle name="Normal 3 5 2 2 2 2" xfId="9368" xr:uid="{00000000-0005-0000-0000-0000491D0000}"/>
    <cellStyle name="Normal 3 5 2 2 2 2 2" xfId="9369" xr:uid="{00000000-0005-0000-0000-00004A1D0000}"/>
    <cellStyle name="Normal 3 5 2 2 2 3" xfId="9370" xr:uid="{00000000-0005-0000-0000-00004B1D0000}"/>
    <cellStyle name="Normal 3 5 2 2 3" xfId="9371" xr:uid="{00000000-0005-0000-0000-00004C1D0000}"/>
    <cellStyle name="Normal 3 5 2 2 3 2" xfId="9372" xr:uid="{00000000-0005-0000-0000-00004D1D0000}"/>
    <cellStyle name="Normal 3 5 2 2 4" xfId="9373" xr:uid="{00000000-0005-0000-0000-00004E1D0000}"/>
    <cellStyle name="Normal 3 5 2 3" xfId="9374" xr:uid="{00000000-0005-0000-0000-00004F1D0000}"/>
    <cellStyle name="Normal 3 5 2 3 2" xfId="9375" xr:uid="{00000000-0005-0000-0000-0000501D0000}"/>
    <cellStyle name="Normal 3 5 2 3 2 2" xfId="9376" xr:uid="{00000000-0005-0000-0000-0000511D0000}"/>
    <cellStyle name="Normal 3 5 2 3 3" xfId="9377" xr:uid="{00000000-0005-0000-0000-0000521D0000}"/>
    <cellStyle name="Normal 3 5 2 4" xfId="9378" xr:uid="{00000000-0005-0000-0000-0000531D0000}"/>
    <cellStyle name="Normal 3 5 2 4 2" xfId="9379" xr:uid="{00000000-0005-0000-0000-0000541D0000}"/>
    <cellStyle name="Normal 3 5 2 5" xfId="9380" xr:uid="{00000000-0005-0000-0000-0000551D0000}"/>
    <cellStyle name="Normal 3 5 3" xfId="9381" xr:uid="{00000000-0005-0000-0000-0000561D0000}"/>
    <cellStyle name="Normal 3 5 3 2" xfId="9382" xr:uid="{00000000-0005-0000-0000-0000571D0000}"/>
    <cellStyle name="Normal 3 5 3 2 2" xfId="9383" xr:uid="{00000000-0005-0000-0000-0000581D0000}"/>
    <cellStyle name="Normal 3 5 3 2 2 2" xfId="9384" xr:uid="{00000000-0005-0000-0000-0000591D0000}"/>
    <cellStyle name="Normal 3 5 3 2 2 2 2" xfId="9385" xr:uid="{00000000-0005-0000-0000-00005A1D0000}"/>
    <cellStyle name="Normal 3 5 3 2 2 3" xfId="9386" xr:uid="{00000000-0005-0000-0000-00005B1D0000}"/>
    <cellStyle name="Normal 3 5 3 2 3" xfId="9387" xr:uid="{00000000-0005-0000-0000-00005C1D0000}"/>
    <cellStyle name="Normal 3 5 3 2 3 2" xfId="9388" xr:uid="{00000000-0005-0000-0000-00005D1D0000}"/>
    <cellStyle name="Normal 3 5 3 2 4" xfId="9389" xr:uid="{00000000-0005-0000-0000-00005E1D0000}"/>
    <cellStyle name="Normal 3 5 3 3" xfId="9390" xr:uid="{00000000-0005-0000-0000-00005F1D0000}"/>
    <cellStyle name="Normal 3 5 3 3 2" xfId="9391" xr:uid="{00000000-0005-0000-0000-0000601D0000}"/>
    <cellStyle name="Normal 3 5 3 3 2 2" xfId="9392" xr:uid="{00000000-0005-0000-0000-0000611D0000}"/>
    <cellStyle name="Normal 3 5 3 3 3" xfId="9393" xr:uid="{00000000-0005-0000-0000-0000621D0000}"/>
    <cellStyle name="Normal 3 5 3 4" xfId="9394" xr:uid="{00000000-0005-0000-0000-0000631D0000}"/>
    <cellStyle name="Normal 3 5 3 4 2" xfId="9395" xr:uid="{00000000-0005-0000-0000-0000641D0000}"/>
    <cellStyle name="Normal 3 5 3 5" xfId="9396" xr:uid="{00000000-0005-0000-0000-0000651D0000}"/>
    <cellStyle name="Normal 3 5 4" xfId="9397" xr:uid="{00000000-0005-0000-0000-0000661D0000}"/>
    <cellStyle name="Normal 3 5 4 2" xfId="9398" xr:uid="{00000000-0005-0000-0000-0000671D0000}"/>
    <cellStyle name="Normal 3 5 4 2 2" xfId="9399" xr:uid="{00000000-0005-0000-0000-0000681D0000}"/>
    <cellStyle name="Normal 3 5 4 2 2 2" xfId="9400" xr:uid="{00000000-0005-0000-0000-0000691D0000}"/>
    <cellStyle name="Normal 3 5 4 2 3" xfId="9401" xr:uid="{00000000-0005-0000-0000-00006A1D0000}"/>
    <cellStyle name="Normal 3 5 4 3" xfId="9402" xr:uid="{00000000-0005-0000-0000-00006B1D0000}"/>
    <cellStyle name="Normal 3 5 4 3 2" xfId="9403" xr:uid="{00000000-0005-0000-0000-00006C1D0000}"/>
    <cellStyle name="Normal 3 5 4 4" xfId="9404" xr:uid="{00000000-0005-0000-0000-00006D1D0000}"/>
    <cellStyle name="Normal 3 5 5" xfId="9405" xr:uid="{00000000-0005-0000-0000-00006E1D0000}"/>
    <cellStyle name="Normal 3 5 5 2" xfId="9406" xr:uid="{00000000-0005-0000-0000-00006F1D0000}"/>
    <cellStyle name="Normal 3 5 5 2 2" xfId="9407" xr:uid="{00000000-0005-0000-0000-0000701D0000}"/>
    <cellStyle name="Normal 3 5 5 3" xfId="9408" xr:uid="{00000000-0005-0000-0000-0000711D0000}"/>
    <cellStyle name="Normal 3 5 6" xfId="9409" xr:uid="{00000000-0005-0000-0000-0000721D0000}"/>
    <cellStyle name="Normal 3 5 6 2" xfId="9410" xr:uid="{00000000-0005-0000-0000-0000731D0000}"/>
    <cellStyle name="Normal 3 5 7" xfId="9411" xr:uid="{00000000-0005-0000-0000-0000741D0000}"/>
    <cellStyle name="Normal 3 6" xfId="9412" xr:uid="{00000000-0005-0000-0000-0000751D0000}"/>
    <cellStyle name="Normal 3 6 2" xfId="9413" xr:uid="{00000000-0005-0000-0000-0000761D0000}"/>
    <cellStyle name="Normal 3 6 2 2" xfId="9414" xr:uid="{00000000-0005-0000-0000-0000771D0000}"/>
    <cellStyle name="Normal 3 6 2 2 2" xfId="9415" xr:uid="{00000000-0005-0000-0000-0000781D0000}"/>
    <cellStyle name="Normal 3 6 2 2 2 2" xfId="9416" xr:uid="{00000000-0005-0000-0000-0000791D0000}"/>
    <cellStyle name="Normal 3 6 2 2 2 2 2" xfId="9417" xr:uid="{00000000-0005-0000-0000-00007A1D0000}"/>
    <cellStyle name="Normal 3 6 2 2 2 3" xfId="9418" xr:uid="{00000000-0005-0000-0000-00007B1D0000}"/>
    <cellStyle name="Normal 3 6 2 2 3" xfId="9419" xr:uid="{00000000-0005-0000-0000-00007C1D0000}"/>
    <cellStyle name="Normal 3 6 2 2 3 2" xfId="9420" xr:uid="{00000000-0005-0000-0000-00007D1D0000}"/>
    <cellStyle name="Normal 3 6 2 2 4" xfId="9421" xr:uid="{00000000-0005-0000-0000-00007E1D0000}"/>
    <cellStyle name="Normal 3 6 2 3" xfId="9422" xr:uid="{00000000-0005-0000-0000-00007F1D0000}"/>
    <cellStyle name="Normal 3 6 2 3 2" xfId="9423" xr:uid="{00000000-0005-0000-0000-0000801D0000}"/>
    <cellStyle name="Normal 3 6 2 3 2 2" xfId="9424" xr:uid="{00000000-0005-0000-0000-0000811D0000}"/>
    <cellStyle name="Normal 3 6 2 3 3" xfId="9425" xr:uid="{00000000-0005-0000-0000-0000821D0000}"/>
    <cellStyle name="Normal 3 6 2 4" xfId="9426" xr:uid="{00000000-0005-0000-0000-0000831D0000}"/>
    <cellStyle name="Normal 3 6 2 4 2" xfId="9427" xr:uid="{00000000-0005-0000-0000-0000841D0000}"/>
    <cellStyle name="Normal 3 6 2 5" xfId="9428" xr:uid="{00000000-0005-0000-0000-0000851D0000}"/>
    <cellStyle name="Normal 3 6 3" xfId="9429" xr:uid="{00000000-0005-0000-0000-0000861D0000}"/>
    <cellStyle name="Normal 3 6 3 2" xfId="9430" xr:uid="{00000000-0005-0000-0000-0000871D0000}"/>
    <cellStyle name="Normal 3 6 3 2 2" xfId="9431" xr:uid="{00000000-0005-0000-0000-0000881D0000}"/>
    <cellStyle name="Normal 3 6 3 2 2 2" xfId="9432" xr:uid="{00000000-0005-0000-0000-0000891D0000}"/>
    <cellStyle name="Normal 3 6 3 2 2 2 2" xfId="9433" xr:uid="{00000000-0005-0000-0000-00008A1D0000}"/>
    <cellStyle name="Normal 3 6 3 2 2 3" xfId="9434" xr:uid="{00000000-0005-0000-0000-00008B1D0000}"/>
    <cellStyle name="Normal 3 6 3 2 3" xfId="9435" xr:uid="{00000000-0005-0000-0000-00008C1D0000}"/>
    <cellStyle name="Normal 3 6 3 2 3 2" xfId="9436" xr:uid="{00000000-0005-0000-0000-00008D1D0000}"/>
    <cellStyle name="Normal 3 6 3 2 4" xfId="9437" xr:uid="{00000000-0005-0000-0000-00008E1D0000}"/>
    <cellStyle name="Normal 3 6 3 3" xfId="9438" xr:uid="{00000000-0005-0000-0000-00008F1D0000}"/>
    <cellStyle name="Normal 3 6 3 3 2" xfId="9439" xr:uid="{00000000-0005-0000-0000-0000901D0000}"/>
    <cellStyle name="Normal 3 6 3 3 2 2" xfId="9440" xr:uid="{00000000-0005-0000-0000-0000911D0000}"/>
    <cellStyle name="Normal 3 6 3 3 3" xfId="9441" xr:uid="{00000000-0005-0000-0000-0000921D0000}"/>
    <cellStyle name="Normal 3 6 3 4" xfId="9442" xr:uid="{00000000-0005-0000-0000-0000931D0000}"/>
    <cellStyle name="Normal 3 6 3 4 2" xfId="9443" xr:uid="{00000000-0005-0000-0000-0000941D0000}"/>
    <cellStyle name="Normal 3 6 3 5" xfId="9444" xr:uid="{00000000-0005-0000-0000-0000951D0000}"/>
    <cellStyle name="Normal 3 6 4" xfId="9445" xr:uid="{00000000-0005-0000-0000-0000961D0000}"/>
    <cellStyle name="Normal 3 6 4 2" xfId="9446" xr:uid="{00000000-0005-0000-0000-0000971D0000}"/>
    <cellStyle name="Normal 3 6 4 2 2" xfId="9447" xr:uid="{00000000-0005-0000-0000-0000981D0000}"/>
    <cellStyle name="Normal 3 6 4 2 2 2" xfId="9448" xr:uid="{00000000-0005-0000-0000-0000991D0000}"/>
    <cellStyle name="Normal 3 6 4 2 3" xfId="9449" xr:uid="{00000000-0005-0000-0000-00009A1D0000}"/>
    <cellStyle name="Normal 3 6 4 3" xfId="9450" xr:uid="{00000000-0005-0000-0000-00009B1D0000}"/>
    <cellStyle name="Normal 3 6 4 3 2" xfId="9451" xr:uid="{00000000-0005-0000-0000-00009C1D0000}"/>
    <cellStyle name="Normal 3 6 4 4" xfId="9452" xr:uid="{00000000-0005-0000-0000-00009D1D0000}"/>
    <cellStyle name="Normal 3 6 5" xfId="9453" xr:uid="{00000000-0005-0000-0000-00009E1D0000}"/>
    <cellStyle name="Normal 3 6 5 2" xfId="9454" xr:uid="{00000000-0005-0000-0000-00009F1D0000}"/>
    <cellStyle name="Normal 3 6 5 2 2" xfId="9455" xr:uid="{00000000-0005-0000-0000-0000A01D0000}"/>
    <cellStyle name="Normal 3 6 5 3" xfId="9456" xr:uid="{00000000-0005-0000-0000-0000A11D0000}"/>
    <cellStyle name="Normal 3 6 6" xfId="9457" xr:uid="{00000000-0005-0000-0000-0000A21D0000}"/>
    <cellStyle name="Normal 3 6 6 2" xfId="9458" xr:uid="{00000000-0005-0000-0000-0000A31D0000}"/>
    <cellStyle name="Normal 3 6 7" xfId="9459" xr:uid="{00000000-0005-0000-0000-0000A41D0000}"/>
    <cellStyle name="Normal 3 7" xfId="9460" xr:uid="{00000000-0005-0000-0000-0000A51D0000}"/>
    <cellStyle name="Normal 3 7 2" xfId="9461" xr:uid="{00000000-0005-0000-0000-0000A61D0000}"/>
    <cellStyle name="Normal 3 7 2 2" xfId="9462" xr:uid="{00000000-0005-0000-0000-0000A71D0000}"/>
    <cellStyle name="Normal 3 7 2 2 2" xfId="9463" xr:uid="{00000000-0005-0000-0000-0000A81D0000}"/>
    <cellStyle name="Normal 3 7 2 2 2 2" xfId="9464" xr:uid="{00000000-0005-0000-0000-0000A91D0000}"/>
    <cellStyle name="Normal 3 7 2 2 2 2 2" xfId="9465" xr:uid="{00000000-0005-0000-0000-0000AA1D0000}"/>
    <cellStyle name="Normal 3 7 2 2 2 3" xfId="9466" xr:uid="{00000000-0005-0000-0000-0000AB1D0000}"/>
    <cellStyle name="Normal 3 7 2 2 3" xfId="9467" xr:uid="{00000000-0005-0000-0000-0000AC1D0000}"/>
    <cellStyle name="Normal 3 7 2 2 3 2" xfId="9468" xr:uid="{00000000-0005-0000-0000-0000AD1D0000}"/>
    <cellStyle name="Normal 3 7 2 2 4" xfId="9469" xr:uid="{00000000-0005-0000-0000-0000AE1D0000}"/>
    <cellStyle name="Normal 3 7 2 3" xfId="9470" xr:uid="{00000000-0005-0000-0000-0000AF1D0000}"/>
    <cellStyle name="Normal 3 7 2 3 2" xfId="9471" xr:uid="{00000000-0005-0000-0000-0000B01D0000}"/>
    <cellStyle name="Normal 3 7 2 3 2 2" xfId="9472" xr:uid="{00000000-0005-0000-0000-0000B11D0000}"/>
    <cellStyle name="Normal 3 7 2 3 3" xfId="9473" xr:uid="{00000000-0005-0000-0000-0000B21D0000}"/>
    <cellStyle name="Normal 3 7 2 4" xfId="9474" xr:uid="{00000000-0005-0000-0000-0000B31D0000}"/>
    <cellStyle name="Normal 3 7 2 4 2" xfId="9475" xr:uid="{00000000-0005-0000-0000-0000B41D0000}"/>
    <cellStyle name="Normal 3 7 2 5" xfId="9476" xr:uid="{00000000-0005-0000-0000-0000B51D0000}"/>
    <cellStyle name="Normal 3 7 3" xfId="9477" xr:uid="{00000000-0005-0000-0000-0000B61D0000}"/>
    <cellStyle name="Normal 3 7 3 2" xfId="9478" xr:uid="{00000000-0005-0000-0000-0000B71D0000}"/>
    <cellStyle name="Normal 3 7 3 2 2" xfId="9479" xr:uid="{00000000-0005-0000-0000-0000B81D0000}"/>
    <cellStyle name="Normal 3 7 3 2 2 2" xfId="9480" xr:uid="{00000000-0005-0000-0000-0000B91D0000}"/>
    <cellStyle name="Normal 3 7 3 2 2 2 2" xfId="9481" xr:uid="{00000000-0005-0000-0000-0000BA1D0000}"/>
    <cellStyle name="Normal 3 7 3 2 2 3" xfId="9482" xr:uid="{00000000-0005-0000-0000-0000BB1D0000}"/>
    <cellStyle name="Normal 3 7 3 2 3" xfId="9483" xr:uid="{00000000-0005-0000-0000-0000BC1D0000}"/>
    <cellStyle name="Normal 3 7 3 2 3 2" xfId="9484" xr:uid="{00000000-0005-0000-0000-0000BD1D0000}"/>
    <cellStyle name="Normal 3 7 3 2 4" xfId="9485" xr:uid="{00000000-0005-0000-0000-0000BE1D0000}"/>
    <cellStyle name="Normal 3 7 3 3" xfId="9486" xr:uid="{00000000-0005-0000-0000-0000BF1D0000}"/>
    <cellStyle name="Normal 3 7 3 3 2" xfId="9487" xr:uid="{00000000-0005-0000-0000-0000C01D0000}"/>
    <cellStyle name="Normal 3 7 3 3 2 2" xfId="9488" xr:uid="{00000000-0005-0000-0000-0000C11D0000}"/>
    <cellStyle name="Normal 3 7 3 3 3" xfId="9489" xr:uid="{00000000-0005-0000-0000-0000C21D0000}"/>
    <cellStyle name="Normal 3 7 3 4" xfId="9490" xr:uid="{00000000-0005-0000-0000-0000C31D0000}"/>
    <cellStyle name="Normal 3 7 3 4 2" xfId="9491" xr:uid="{00000000-0005-0000-0000-0000C41D0000}"/>
    <cellStyle name="Normal 3 7 3 5" xfId="9492" xr:uid="{00000000-0005-0000-0000-0000C51D0000}"/>
    <cellStyle name="Normal 3 7 4" xfId="9493" xr:uid="{00000000-0005-0000-0000-0000C61D0000}"/>
    <cellStyle name="Normal 3 7 4 2" xfId="9494" xr:uid="{00000000-0005-0000-0000-0000C71D0000}"/>
    <cellStyle name="Normal 3 7 4 2 2" xfId="9495" xr:uid="{00000000-0005-0000-0000-0000C81D0000}"/>
    <cellStyle name="Normal 3 7 4 2 2 2" xfId="9496" xr:uid="{00000000-0005-0000-0000-0000C91D0000}"/>
    <cellStyle name="Normal 3 7 4 2 3" xfId="9497" xr:uid="{00000000-0005-0000-0000-0000CA1D0000}"/>
    <cellStyle name="Normal 3 7 4 3" xfId="9498" xr:uid="{00000000-0005-0000-0000-0000CB1D0000}"/>
    <cellStyle name="Normal 3 7 4 3 2" xfId="9499" xr:uid="{00000000-0005-0000-0000-0000CC1D0000}"/>
    <cellStyle name="Normal 3 7 4 4" xfId="9500" xr:uid="{00000000-0005-0000-0000-0000CD1D0000}"/>
    <cellStyle name="Normal 3 7 5" xfId="9501" xr:uid="{00000000-0005-0000-0000-0000CE1D0000}"/>
    <cellStyle name="Normal 3 7 5 2" xfId="9502" xr:uid="{00000000-0005-0000-0000-0000CF1D0000}"/>
    <cellStyle name="Normal 3 7 5 2 2" xfId="9503" xr:uid="{00000000-0005-0000-0000-0000D01D0000}"/>
    <cellStyle name="Normal 3 7 5 3" xfId="9504" xr:uid="{00000000-0005-0000-0000-0000D11D0000}"/>
    <cellStyle name="Normal 3 7 6" xfId="9505" xr:uid="{00000000-0005-0000-0000-0000D21D0000}"/>
    <cellStyle name="Normal 3 7 6 2" xfId="9506" xr:uid="{00000000-0005-0000-0000-0000D31D0000}"/>
    <cellStyle name="Normal 3 7 7" xfId="9507" xr:uid="{00000000-0005-0000-0000-0000D41D0000}"/>
    <cellStyle name="Normal 3 8" xfId="9266" xr:uid="{00000000-0005-0000-0000-0000D51D0000}"/>
    <cellStyle name="Normal 3_KICZ_FS_31_12_2013_5" xfId="2353" xr:uid="{00000000-0005-0000-0000-0000D61D0000}"/>
    <cellStyle name="Normal 30" xfId="2278" xr:uid="{00000000-0005-0000-0000-0000D71D0000}"/>
    <cellStyle name="Normal 30 2" xfId="4963" xr:uid="{00000000-0005-0000-0000-0000D81D0000}"/>
    <cellStyle name="Normal 30 3" xfId="9508" xr:uid="{00000000-0005-0000-0000-0000D91D0000}"/>
    <cellStyle name="Normal 302" xfId="1479" xr:uid="{00000000-0005-0000-0000-0000DA1D0000}"/>
    <cellStyle name="Normal 302 2" xfId="1543" xr:uid="{00000000-0005-0000-0000-0000DB1D0000}"/>
    <cellStyle name="Normal 302 2 2" xfId="9510" xr:uid="{00000000-0005-0000-0000-0000DC1D0000}"/>
    <cellStyle name="Normal 302 3" xfId="9509" xr:uid="{00000000-0005-0000-0000-0000DD1D0000}"/>
    <cellStyle name="Normal 31" xfId="4964" xr:uid="{00000000-0005-0000-0000-0000DE1D0000}"/>
    <cellStyle name="Normal 31 2" xfId="9511" xr:uid="{00000000-0005-0000-0000-0000DF1D0000}"/>
    <cellStyle name="Normal 32" xfId="4965" xr:uid="{00000000-0005-0000-0000-0000E01D0000}"/>
    <cellStyle name="Normal 32 2" xfId="9512" xr:uid="{00000000-0005-0000-0000-0000E11D0000}"/>
    <cellStyle name="Normal 33" xfId="4966" xr:uid="{00000000-0005-0000-0000-0000E21D0000}"/>
    <cellStyle name="Normal 33 2" xfId="9513" xr:uid="{00000000-0005-0000-0000-0000E31D0000}"/>
    <cellStyle name="Normal 34" xfId="4967" xr:uid="{00000000-0005-0000-0000-0000E41D0000}"/>
    <cellStyle name="Normal 34 2" xfId="9514" xr:uid="{00000000-0005-0000-0000-0000E51D0000}"/>
    <cellStyle name="Normal 35" xfId="9515" xr:uid="{00000000-0005-0000-0000-0000E61D0000}"/>
    <cellStyle name="Normal 36" xfId="9516" xr:uid="{00000000-0005-0000-0000-0000E71D0000}"/>
    <cellStyle name="Normal 37" xfId="4968" xr:uid="{00000000-0005-0000-0000-0000E81D0000}"/>
    <cellStyle name="Normal 37 2" xfId="9517" xr:uid="{00000000-0005-0000-0000-0000E91D0000}"/>
    <cellStyle name="Normal 38" xfId="9518" xr:uid="{00000000-0005-0000-0000-0000EA1D0000}"/>
    <cellStyle name="Normal 39" xfId="9519" xr:uid="{00000000-0005-0000-0000-0000EB1D0000}"/>
    <cellStyle name="Normal 4" xfId="475" xr:uid="{00000000-0005-0000-0000-0000EC1D0000}"/>
    <cellStyle name="Normal 4 2" xfId="476" xr:uid="{00000000-0005-0000-0000-0000ED1D0000}"/>
    <cellStyle name="Normal 4 2 2" xfId="1535" xr:uid="{00000000-0005-0000-0000-0000EE1D0000}"/>
    <cellStyle name="Normal 4 2 2 2" xfId="2228" xr:uid="{00000000-0005-0000-0000-0000EF1D0000}"/>
    <cellStyle name="Normal 4 2 2 3" xfId="9522" xr:uid="{00000000-0005-0000-0000-0000F01D0000}"/>
    <cellStyle name="Normal 4 2 3" xfId="2643" xr:uid="{00000000-0005-0000-0000-0000F11D0000}"/>
    <cellStyle name="Normal 4 2 4" xfId="9521" xr:uid="{00000000-0005-0000-0000-0000F21D0000}"/>
    <cellStyle name="Normal 4 3" xfId="911" xr:uid="{00000000-0005-0000-0000-0000F31D0000}"/>
    <cellStyle name="Normal 4 3 2" xfId="3927" xr:uid="{00000000-0005-0000-0000-0000F41D0000}"/>
    <cellStyle name="Normal 4 3 2 2" xfId="9525" xr:uid="{00000000-0005-0000-0000-0000F51D0000}"/>
    <cellStyle name="Normal 4 3 2 2 2" xfId="9526" xr:uid="{00000000-0005-0000-0000-0000F61D0000}"/>
    <cellStyle name="Normal 4 3 2 2 2 2" xfId="9527" xr:uid="{00000000-0005-0000-0000-0000F71D0000}"/>
    <cellStyle name="Normal 4 3 2 2 2 2 2" xfId="9528" xr:uid="{00000000-0005-0000-0000-0000F81D0000}"/>
    <cellStyle name="Normal 4 3 2 2 2 3" xfId="9529" xr:uid="{00000000-0005-0000-0000-0000F91D0000}"/>
    <cellStyle name="Normal 4 3 2 2 3" xfId="9530" xr:uid="{00000000-0005-0000-0000-0000FA1D0000}"/>
    <cellStyle name="Normal 4 3 2 2 3 2" xfId="9531" xr:uid="{00000000-0005-0000-0000-0000FB1D0000}"/>
    <cellStyle name="Normal 4 3 2 2 4" xfId="9532" xr:uid="{00000000-0005-0000-0000-0000FC1D0000}"/>
    <cellStyle name="Normal 4 3 2 3" xfId="9533" xr:uid="{00000000-0005-0000-0000-0000FD1D0000}"/>
    <cellStyle name="Normal 4 3 2 3 2" xfId="9534" xr:uid="{00000000-0005-0000-0000-0000FE1D0000}"/>
    <cellStyle name="Normal 4 3 2 3 2 2" xfId="9535" xr:uid="{00000000-0005-0000-0000-0000FF1D0000}"/>
    <cellStyle name="Normal 4 3 2 3 3" xfId="9536" xr:uid="{00000000-0005-0000-0000-0000001E0000}"/>
    <cellStyle name="Normal 4 3 2 4" xfId="9537" xr:uid="{00000000-0005-0000-0000-0000011E0000}"/>
    <cellStyle name="Normal 4 3 2 4 2" xfId="9538" xr:uid="{00000000-0005-0000-0000-0000021E0000}"/>
    <cellStyle name="Normal 4 3 2 5" xfId="9539" xr:uid="{00000000-0005-0000-0000-0000031E0000}"/>
    <cellStyle name="Normal 4 3 2 6" xfId="9524" xr:uid="{00000000-0005-0000-0000-0000041E0000}"/>
    <cellStyle name="Normal 4 3 3" xfId="9540" xr:uid="{00000000-0005-0000-0000-0000051E0000}"/>
    <cellStyle name="Normal 4 3 3 2" xfId="9541" xr:uid="{00000000-0005-0000-0000-0000061E0000}"/>
    <cellStyle name="Normal 4 3 3 2 2" xfId="9542" xr:uid="{00000000-0005-0000-0000-0000071E0000}"/>
    <cellStyle name="Normal 4 3 3 2 2 2" xfId="9543" xr:uid="{00000000-0005-0000-0000-0000081E0000}"/>
    <cellStyle name="Normal 4 3 3 2 2 2 2" xfId="9544" xr:uid="{00000000-0005-0000-0000-0000091E0000}"/>
    <cellStyle name="Normal 4 3 3 2 2 3" xfId="9545" xr:uid="{00000000-0005-0000-0000-00000A1E0000}"/>
    <cellStyle name="Normal 4 3 3 2 3" xfId="9546" xr:uid="{00000000-0005-0000-0000-00000B1E0000}"/>
    <cellStyle name="Normal 4 3 3 2 3 2" xfId="9547" xr:uid="{00000000-0005-0000-0000-00000C1E0000}"/>
    <cellStyle name="Normal 4 3 3 2 4" xfId="9548" xr:uid="{00000000-0005-0000-0000-00000D1E0000}"/>
    <cellStyle name="Normal 4 3 3 3" xfId="9549" xr:uid="{00000000-0005-0000-0000-00000E1E0000}"/>
    <cellStyle name="Normal 4 3 3 3 2" xfId="9550" xr:uid="{00000000-0005-0000-0000-00000F1E0000}"/>
    <cellStyle name="Normal 4 3 3 3 2 2" xfId="9551" xr:uid="{00000000-0005-0000-0000-0000101E0000}"/>
    <cellStyle name="Normal 4 3 3 3 3" xfId="9552" xr:uid="{00000000-0005-0000-0000-0000111E0000}"/>
    <cellStyle name="Normal 4 3 3 4" xfId="9553" xr:uid="{00000000-0005-0000-0000-0000121E0000}"/>
    <cellStyle name="Normal 4 3 3 4 2" xfId="9554" xr:uid="{00000000-0005-0000-0000-0000131E0000}"/>
    <cellStyle name="Normal 4 3 3 5" xfId="9555" xr:uid="{00000000-0005-0000-0000-0000141E0000}"/>
    <cellStyle name="Normal 4 3 4" xfId="9556" xr:uid="{00000000-0005-0000-0000-0000151E0000}"/>
    <cellStyle name="Normal 4 3 4 2" xfId="9557" xr:uid="{00000000-0005-0000-0000-0000161E0000}"/>
    <cellStyle name="Normal 4 3 4 2 2" xfId="9558" xr:uid="{00000000-0005-0000-0000-0000171E0000}"/>
    <cellStyle name="Normal 4 3 4 2 2 2" xfId="9559" xr:uid="{00000000-0005-0000-0000-0000181E0000}"/>
    <cellStyle name="Normal 4 3 4 2 3" xfId="9560" xr:uid="{00000000-0005-0000-0000-0000191E0000}"/>
    <cellStyle name="Normal 4 3 4 3" xfId="9561" xr:uid="{00000000-0005-0000-0000-00001A1E0000}"/>
    <cellStyle name="Normal 4 3 4 3 2" xfId="9562" xr:uid="{00000000-0005-0000-0000-00001B1E0000}"/>
    <cellStyle name="Normal 4 3 4 4" xfId="9563" xr:uid="{00000000-0005-0000-0000-00001C1E0000}"/>
    <cellStyle name="Normal 4 3 5" xfId="9564" xr:uid="{00000000-0005-0000-0000-00001D1E0000}"/>
    <cellStyle name="Normal 4 3 5 2" xfId="9565" xr:uid="{00000000-0005-0000-0000-00001E1E0000}"/>
    <cellStyle name="Normal 4 3 5 2 2" xfId="9566" xr:uid="{00000000-0005-0000-0000-00001F1E0000}"/>
    <cellStyle name="Normal 4 3 5 3" xfId="9567" xr:uid="{00000000-0005-0000-0000-0000201E0000}"/>
    <cellStyle name="Normal 4 3 6" xfId="9568" xr:uid="{00000000-0005-0000-0000-0000211E0000}"/>
    <cellStyle name="Normal 4 3 6 2" xfId="9569" xr:uid="{00000000-0005-0000-0000-0000221E0000}"/>
    <cellStyle name="Normal 4 3 7" xfId="9570" xr:uid="{00000000-0005-0000-0000-0000231E0000}"/>
    <cellStyle name="Normal 4 3 8" xfId="9523" xr:uid="{00000000-0005-0000-0000-0000241E0000}"/>
    <cellStyle name="Normal 4 4" xfId="4973" xr:uid="{00000000-0005-0000-0000-0000251E0000}"/>
    <cellStyle name="Normal 4 4 2" xfId="9572" xr:uid="{00000000-0005-0000-0000-0000261E0000}"/>
    <cellStyle name="Normal 4 4 2 2" xfId="9573" xr:uid="{00000000-0005-0000-0000-0000271E0000}"/>
    <cellStyle name="Normal 4 4 2 2 2" xfId="9574" xr:uid="{00000000-0005-0000-0000-0000281E0000}"/>
    <cellStyle name="Normal 4 4 2 2 2 2" xfId="9575" xr:uid="{00000000-0005-0000-0000-0000291E0000}"/>
    <cellStyle name="Normal 4 4 2 2 2 2 2" xfId="9576" xr:uid="{00000000-0005-0000-0000-00002A1E0000}"/>
    <cellStyle name="Normal 4 4 2 2 2 3" xfId="9577" xr:uid="{00000000-0005-0000-0000-00002B1E0000}"/>
    <cellStyle name="Normal 4 4 2 2 3" xfId="9578" xr:uid="{00000000-0005-0000-0000-00002C1E0000}"/>
    <cellStyle name="Normal 4 4 2 2 3 2" xfId="9579" xr:uid="{00000000-0005-0000-0000-00002D1E0000}"/>
    <cellStyle name="Normal 4 4 2 2 4" xfId="9580" xr:uid="{00000000-0005-0000-0000-00002E1E0000}"/>
    <cellStyle name="Normal 4 4 2 3" xfId="9581" xr:uid="{00000000-0005-0000-0000-00002F1E0000}"/>
    <cellStyle name="Normal 4 4 2 3 2" xfId="9582" xr:uid="{00000000-0005-0000-0000-0000301E0000}"/>
    <cellStyle name="Normal 4 4 2 3 2 2" xfId="9583" xr:uid="{00000000-0005-0000-0000-0000311E0000}"/>
    <cellStyle name="Normal 4 4 2 3 3" xfId="9584" xr:uid="{00000000-0005-0000-0000-0000321E0000}"/>
    <cellStyle name="Normal 4 4 2 4" xfId="9585" xr:uid="{00000000-0005-0000-0000-0000331E0000}"/>
    <cellStyle name="Normal 4 4 2 4 2" xfId="9586" xr:uid="{00000000-0005-0000-0000-0000341E0000}"/>
    <cellStyle name="Normal 4 4 2 5" xfId="9587" xr:uid="{00000000-0005-0000-0000-0000351E0000}"/>
    <cellStyle name="Normal 4 4 3" xfId="9588" xr:uid="{00000000-0005-0000-0000-0000361E0000}"/>
    <cellStyle name="Normal 4 4 3 2" xfId="9589" xr:uid="{00000000-0005-0000-0000-0000371E0000}"/>
    <cellStyle name="Normal 4 4 3 2 2" xfId="9590" xr:uid="{00000000-0005-0000-0000-0000381E0000}"/>
    <cellStyle name="Normal 4 4 3 2 2 2" xfId="9591" xr:uid="{00000000-0005-0000-0000-0000391E0000}"/>
    <cellStyle name="Normal 4 4 3 2 2 2 2" xfId="9592" xr:uid="{00000000-0005-0000-0000-00003A1E0000}"/>
    <cellStyle name="Normal 4 4 3 2 2 3" xfId="9593" xr:uid="{00000000-0005-0000-0000-00003B1E0000}"/>
    <cellStyle name="Normal 4 4 3 2 3" xfId="9594" xr:uid="{00000000-0005-0000-0000-00003C1E0000}"/>
    <cellStyle name="Normal 4 4 3 2 3 2" xfId="9595" xr:uid="{00000000-0005-0000-0000-00003D1E0000}"/>
    <cellStyle name="Normal 4 4 3 2 4" xfId="9596" xr:uid="{00000000-0005-0000-0000-00003E1E0000}"/>
    <cellStyle name="Normal 4 4 3 3" xfId="9597" xr:uid="{00000000-0005-0000-0000-00003F1E0000}"/>
    <cellStyle name="Normal 4 4 3 3 2" xfId="9598" xr:uid="{00000000-0005-0000-0000-0000401E0000}"/>
    <cellStyle name="Normal 4 4 3 3 2 2" xfId="9599" xr:uid="{00000000-0005-0000-0000-0000411E0000}"/>
    <cellStyle name="Normal 4 4 3 3 3" xfId="9600" xr:uid="{00000000-0005-0000-0000-0000421E0000}"/>
    <cellStyle name="Normal 4 4 3 4" xfId="9601" xr:uid="{00000000-0005-0000-0000-0000431E0000}"/>
    <cellStyle name="Normal 4 4 3 4 2" xfId="9602" xr:uid="{00000000-0005-0000-0000-0000441E0000}"/>
    <cellStyle name="Normal 4 4 3 5" xfId="9603" xr:uid="{00000000-0005-0000-0000-0000451E0000}"/>
    <cellStyle name="Normal 4 4 4" xfId="9604" xr:uid="{00000000-0005-0000-0000-0000461E0000}"/>
    <cellStyle name="Normal 4 4 4 2" xfId="9605" xr:uid="{00000000-0005-0000-0000-0000471E0000}"/>
    <cellStyle name="Normal 4 4 4 2 2" xfId="9606" xr:uid="{00000000-0005-0000-0000-0000481E0000}"/>
    <cellStyle name="Normal 4 4 4 2 2 2" xfId="9607" xr:uid="{00000000-0005-0000-0000-0000491E0000}"/>
    <cellStyle name="Normal 4 4 4 2 3" xfId="9608" xr:uid="{00000000-0005-0000-0000-00004A1E0000}"/>
    <cellStyle name="Normal 4 4 4 3" xfId="9609" xr:uid="{00000000-0005-0000-0000-00004B1E0000}"/>
    <cellStyle name="Normal 4 4 4 3 2" xfId="9610" xr:uid="{00000000-0005-0000-0000-00004C1E0000}"/>
    <cellStyle name="Normal 4 4 4 4" xfId="9611" xr:uid="{00000000-0005-0000-0000-00004D1E0000}"/>
    <cellStyle name="Normal 4 4 5" xfId="9612" xr:uid="{00000000-0005-0000-0000-00004E1E0000}"/>
    <cellStyle name="Normal 4 4 5 2" xfId="9613" xr:uid="{00000000-0005-0000-0000-00004F1E0000}"/>
    <cellStyle name="Normal 4 4 5 2 2" xfId="9614" xr:uid="{00000000-0005-0000-0000-0000501E0000}"/>
    <cellStyle name="Normal 4 4 5 3" xfId="9615" xr:uid="{00000000-0005-0000-0000-0000511E0000}"/>
    <cellStyle name="Normal 4 4 6" xfId="9616" xr:uid="{00000000-0005-0000-0000-0000521E0000}"/>
    <cellStyle name="Normal 4 4 6 2" xfId="9617" xr:uid="{00000000-0005-0000-0000-0000531E0000}"/>
    <cellStyle name="Normal 4 4 7" xfId="9618" xr:uid="{00000000-0005-0000-0000-0000541E0000}"/>
    <cellStyle name="Normal 4 4 8" xfId="9571" xr:uid="{00000000-0005-0000-0000-0000551E0000}"/>
    <cellStyle name="Normal 4 5" xfId="9619" xr:uid="{00000000-0005-0000-0000-0000561E0000}"/>
    <cellStyle name="Normal 4 5 2" xfId="9620" xr:uid="{00000000-0005-0000-0000-0000571E0000}"/>
    <cellStyle name="Normal 4 5 2 2" xfId="9621" xr:uid="{00000000-0005-0000-0000-0000581E0000}"/>
    <cellStyle name="Normal 4 5 2 2 2" xfId="9622" xr:uid="{00000000-0005-0000-0000-0000591E0000}"/>
    <cellStyle name="Normal 4 5 2 2 2 2" xfId="9623" xr:uid="{00000000-0005-0000-0000-00005A1E0000}"/>
    <cellStyle name="Normal 4 5 2 2 2 2 2" xfId="9624" xr:uid="{00000000-0005-0000-0000-00005B1E0000}"/>
    <cellStyle name="Normal 4 5 2 2 2 3" xfId="9625" xr:uid="{00000000-0005-0000-0000-00005C1E0000}"/>
    <cellStyle name="Normal 4 5 2 2 3" xfId="9626" xr:uid="{00000000-0005-0000-0000-00005D1E0000}"/>
    <cellStyle name="Normal 4 5 2 2 3 2" xfId="9627" xr:uid="{00000000-0005-0000-0000-00005E1E0000}"/>
    <cellStyle name="Normal 4 5 2 2 4" xfId="9628" xr:uid="{00000000-0005-0000-0000-00005F1E0000}"/>
    <cellStyle name="Normal 4 5 2 3" xfId="9629" xr:uid="{00000000-0005-0000-0000-0000601E0000}"/>
    <cellStyle name="Normal 4 5 2 3 2" xfId="9630" xr:uid="{00000000-0005-0000-0000-0000611E0000}"/>
    <cellStyle name="Normal 4 5 2 3 2 2" xfId="9631" xr:uid="{00000000-0005-0000-0000-0000621E0000}"/>
    <cellStyle name="Normal 4 5 2 3 3" xfId="9632" xr:uid="{00000000-0005-0000-0000-0000631E0000}"/>
    <cellStyle name="Normal 4 5 2 4" xfId="9633" xr:uid="{00000000-0005-0000-0000-0000641E0000}"/>
    <cellStyle name="Normal 4 5 2 4 2" xfId="9634" xr:uid="{00000000-0005-0000-0000-0000651E0000}"/>
    <cellStyle name="Normal 4 5 2 5" xfId="9635" xr:uid="{00000000-0005-0000-0000-0000661E0000}"/>
    <cellStyle name="Normal 4 5 3" xfId="9636" xr:uid="{00000000-0005-0000-0000-0000671E0000}"/>
    <cellStyle name="Normal 4 5 3 2" xfId="9637" xr:uid="{00000000-0005-0000-0000-0000681E0000}"/>
    <cellStyle name="Normal 4 5 3 2 2" xfId="9638" xr:uid="{00000000-0005-0000-0000-0000691E0000}"/>
    <cellStyle name="Normal 4 5 3 2 2 2" xfId="9639" xr:uid="{00000000-0005-0000-0000-00006A1E0000}"/>
    <cellStyle name="Normal 4 5 3 2 2 2 2" xfId="9640" xr:uid="{00000000-0005-0000-0000-00006B1E0000}"/>
    <cellStyle name="Normal 4 5 3 2 2 3" xfId="9641" xr:uid="{00000000-0005-0000-0000-00006C1E0000}"/>
    <cellStyle name="Normal 4 5 3 2 3" xfId="9642" xr:uid="{00000000-0005-0000-0000-00006D1E0000}"/>
    <cellStyle name="Normal 4 5 3 2 3 2" xfId="9643" xr:uid="{00000000-0005-0000-0000-00006E1E0000}"/>
    <cellStyle name="Normal 4 5 3 2 4" xfId="9644" xr:uid="{00000000-0005-0000-0000-00006F1E0000}"/>
    <cellStyle name="Normal 4 5 3 3" xfId="9645" xr:uid="{00000000-0005-0000-0000-0000701E0000}"/>
    <cellStyle name="Normal 4 5 3 3 2" xfId="9646" xr:uid="{00000000-0005-0000-0000-0000711E0000}"/>
    <cellStyle name="Normal 4 5 3 3 2 2" xfId="9647" xr:uid="{00000000-0005-0000-0000-0000721E0000}"/>
    <cellStyle name="Normal 4 5 3 3 3" xfId="9648" xr:uid="{00000000-0005-0000-0000-0000731E0000}"/>
    <cellStyle name="Normal 4 5 3 4" xfId="9649" xr:uid="{00000000-0005-0000-0000-0000741E0000}"/>
    <cellStyle name="Normal 4 5 3 4 2" xfId="9650" xr:uid="{00000000-0005-0000-0000-0000751E0000}"/>
    <cellStyle name="Normal 4 5 3 5" xfId="9651" xr:uid="{00000000-0005-0000-0000-0000761E0000}"/>
    <cellStyle name="Normal 4 5 4" xfId="9652" xr:uid="{00000000-0005-0000-0000-0000771E0000}"/>
    <cellStyle name="Normal 4 5 4 2" xfId="9653" xr:uid="{00000000-0005-0000-0000-0000781E0000}"/>
    <cellStyle name="Normal 4 5 4 2 2" xfId="9654" xr:uid="{00000000-0005-0000-0000-0000791E0000}"/>
    <cellStyle name="Normal 4 5 4 2 2 2" xfId="9655" xr:uid="{00000000-0005-0000-0000-00007A1E0000}"/>
    <cellStyle name="Normal 4 5 4 2 3" xfId="9656" xr:uid="{00000000-0005-0000-0000-00007B1E0000}"/>
    <cellStyle name="Normal 4 5 4 3" xfId="9657" xr:uid="{00000000-0005-0000-0000-00007C1E0000}"/>
    <cellStyle name="Normal 4 5 4 3 2" xfId="9658" xr:uid="{00000000-0005-0000-0000-00007D1E0000}"/>
    <cellStyle name="Normal 4 5 4 4" xfId="9659" xr:uid="{00000000-0005-0000-0000-00007E1E0000}"/>
    <cellStyle name="Normal 4 5 5" xfId="9660" xr:uid="{00000000-0005-0000-0000-00007F1E0000}"/>
    <cellStyle name="Normal 4 5 5 2" xfId="9661" xr:uid="{00000000-0005-0000-0000-0000801E0000}"/>
    <cellStyle name="Normal 4 5 5 2 2" xfId="9662" xr:uid="{00000000-0005-0000-0000-0000811E0000}"/>
    <cellStyle name="Normal 4 5 5 3" xfId="9663" xr:uid="{00000000-0005-0000-0000-0000821E0000}"/>
    <cellStyle name="Normal 4 5 6" xfId="9664" xr:uid="{00000000-0005-0000-0000-0000831E0000}"/>
    <cellStyle name="Normal 4 5 6 2" xfId="9665" xr:uid="{00000000-0005-0000-0000-0000841E0000}"/>
    <cellStyle name="Normal 4 5 7" xfId="9666" xr:uid="{00000000-0005-0000-0000-0000851E0000}"/>
    <cellStyle name="Normal 4 6" xfId="9667" xr:uid="{00000000-0005-0000-0000-0000861E0000}"/>
    <cellStyle name="Normal 4 6 2" xfId="9668" xr:uid="{00000000-0005-0000-0000-0000871E0000}"/>
    <cellStyle name="Normal 4 6 2 2" xfId="9669" xr:uid="{00000000-0005-0000-0000-0000881E0000}"/>
    <cellStyle name="Normal 4 6 2 2 2" xfId="9670" xr:uid="{00000000-0005-0000-0000-0000891E0000}"/>
    <cellStyle name="Normal 4 6 2 2 2 2" xfId="9671" xr:uid="{00000000-0005-0000-0000-00008A1E0000}"/>
    <cellStyle name="Normal 4 6 2 2 2 2 2" xfId="9672" xr:uid="{00000000-0005-0000-0000-00008B1E0000}"/>
    <cellStyle name="Normal 4 6 2 2 2 3" xfId="9673" xr:uid="{00000000-0005-0000-0000-00008C1E0000}"/>
    <cellStyle name="Normal 4 6 2 2 3" xfId="9674" xr:uid="{00000000-0005-0000-0000-00008D1E0000}"/>
    <cellStyle name="Normal 4 6 2 2 3 2" xfId="9675" xr:uid="{00000000-0005-0000-0000-00008E1E0000}"/>
    <cellStyle name="Normal 4 6 2 2 4" xfId="9676" xr:uid="{00000000-0005-0000-0000-00008F1E0000}"/>
    <cellStyle name="Normal 4 6 2 3" xfId="9677" xr:uid="{00000000-0005-0000-0000-0000901E0000}"/>
    <cellStyle name="Normal 4 6 2 3 2" xfId="9678" xr:uid="{00000000-0005-0000-0000-0000911E0000}"/>
    <cellStyle name="Normal 4 6 2 3 2 2" xfId="9679" xr:uid="{00000000-0005-0000-0000-0000921E0000}"/>
    <cellStyle name="Normal 4 6 2 3 3" xfId="9680" xr:uid="{00000000-0005-0000-0000-0000931E0000}"/>
    <cellStyle name="Normal 4 6 2 4" xfId="9681" xr:uid="{00000000-0005-0000-0000-0000941E0000}"/>
    <cellStyle name="Normal 4 6 2 4 2" xfId="9682" xr:uid="{00000000-0005-0000-0000-0000951E0000}"/>
    <cellStyle name="Normal 4 6 2 5" xfId="9683" xr:uid="{00000000-0005-0000-0000-0000961E0000}"/>
    <cellStyle name="Normal 4 6 3" xfId="9684" xr:uid="{00000000-0005-0000-0000-0000971E0000}"/>
    <cellStyle name="Normal 4 6 3 2" xfId="9685" xr:uid="{00000000-0005-0000-0000-0000981E0000}"/>
    <cellStyle name="Normal 4 6 3 2 2" xfId="9686" xr:uid="{00000000-0005-0000-0000-0000991E0000}"/>
    <cellStyle name="Normal 4 6 3 2 2 2" xfId="9687" xr:uid="{00000000-0005-0000-0000-00009A1E0000}"/>
    <cellStyle name="Normal 4 6 3 2 2 2 2" xfId="9688" xr:uid="{00000000-0005-0000-0000-00009B1E0000}"/>
    <cellStyle name="Normal 4 6 3 2 2 3" xfId="9689" xr:uid="{00000000-0005-0000-0000-00009C1E0000}"/>
    <cellStyle name="Normal 4 6 3 2 3" xfId="9690" xr:uid="{00000000-0005-0000-0000-00009D1E0000}"/>
    <cellStyle name="Normal 4 6 3 2 3 2" xfId="9691" xr:uid="{00000000-0005-0000-0000-00009E1E0000}"/>
    <cellStyle name="Normal 4 6 3 2 4" xfId="9692" xr:uid="{00000000-0005-0000-0000-00009F1E0000}"/>
    <cellStyle name="Normal 4 6 3 3" xfId="9693" xr:uid="{00000000-0005-0000-0000-0000A01E0000}"/>
    <cellStyle name="Normal 4 6 3 3 2" xfId="9694" xr:uid="{00000000-0005-0000-0000-0000A11E0000}"/>
    <cellStyle name="Normal 4 6 3 3 2 2" xfId="9695" xr:uid="{00000000-0005-0000-0000-0000A21E0000}"/>
    <cellStyle name="Normal 4 6 3 3 3" xfId="9696" xr:uid="{00000000-0005-0000-0000-0000A31E0000}"/>
    <cellStyle name="Normal 4 6 3 4" xfId="9697" xr:uid="{00000000-0005-0000-0000-0000A41E0000}"/>
    <cellStyle name="Normal 4 6 3 4 2" xfId="9698" xr:uid="{00000000-0005-0000-0000-0000A51E0000}"/>
    <cellStyle name="Normal 4 6 3 5" xfId="9699" xr:uid="{00000000-0005-0000-0000-0000A61E0000}"/>
    <cellStyle name="Normal 4 6 4" xfId="9700" xr:uid="{00000000-0005-0000-0000-0000A71E0000}"/>
    <cellStyle name="Normal 4 6 4 2" xfId="9701" xr:uid="{00000000-0005-0000-0000-0000A81E0000}"/>
    <cellStyle name="Normal 4 6 4 2 2" xfId="9702" xr:uid="{00000000-0005-0000-0000-0000A91E0000}"/>
    <cellStyle name="Normal 4 6 4 2 2 2" xfId="9703" xr:uid="{00000000-0005-0000-0000-0000AA1E0000}"/>
    <cellStyle name="Normal 4 6 4 2 3" xfId="9704" xr:uid="{00000000-0005-0000-0000-0000AB1E0000}"/>
    <cellStyle name="Normal 4 6 4 3" xfId="9705" xr:uid="{00000000-0005-0000-0000-0000AC1E0000}"/>
    <cellStyle name="Normal 4 6 4 3 2" xfId="9706" xr:uid="{00000000-0005-0000-0000-0000AD1E0000}"/>
    <cellStyle name="Normal 4 6 4 4" xfId="9707" xr:uid="{00000000-0005-0000-0000-0000AE1E0000}"/>
    <cellStyle name="Normal 4 6 5" xfId="9708" xr:uid="{00000000-0005-0000-0000-0000AF1E0000}"/>
    <cellStyle name="Normal 4 6 5 2" xfId="9709" xr:uid="{00000000-0005-0000-0000-0000B01E0000}"/>
    <cellStyle name="Normal 4 6 5 2 2" xfId="9710" xr:uid="{00000000-0005-0000-0000-0000B11E0000}"/>
    <cellStyle name="Normal 4 6 5 3" xfId="9711" xr:uid="{00000000-0005-0000-0000-0000B21E0000}"/>
    <cellStyle name="Normal 4 6 6" xfId="9712" xr:uid="{00000000-0005-0000-0000-0000B31E0000}"/>
    <cellStyle name="Normal 4 6 6 2" xfId="9713" xr:uid="{00000000-0005-0000-0000-0000B41E0000}"/>
    <cellStyle name="Normal 4 6 7" xfId="9714" xr:uid="{00000000-0005-0000-0000-0000B51E0000}"/>
    <cellStyle name="Normal 4 7" xfId="9715" xr:uid="{00000000-0005-0000-0000-0000B61E0000}"/>
    <cellStyle name="Normal 4 7 2" xfId="9716" xr:uid="{00000000-0005-0000-0000-0000B71E0000}"/>
    <cellStyle name="Normal 4 7 2 2" xfId="9717" xr:uid="{00000000-0005-0000-0000-0000B81E0000}"/>
    <cellStyle name="Normal 4 7 2 2 2" xfId="9718" xr:uid="{00000000-0005-0000-0000-0000B91E0000}"/>
    <cellStyle name="Normal 4 7 2 2 2 2" xfId="9719" xr:uid="{00000000-0005-0000-0000-0000BA1E0000}"/>
    <cellStyle name="Normal 4 7 2 2 2 2 2" xfId="9720" xr:uid="{00000000-0005-0000-0000-0000BB1E0000}"/>
    <cellStyle name="Normal 4 7 2 2 2 3" xfId="9721" xr:uid="{00000000-0005-0000-0000-0000BC1E0000}"/>
    <cellStyle name="Normal 4 7 2 2 3" xfId="9722" xr:uid="{00000000-0005-0000-0000-0000BD1E0000}"/>
    <cellStyle name="Normal 4 7 2 2 3 2" xfId="9723" xr:uid="{00000000-0005-0000-0000-0000BE1E0000}"/>
    <cellStyle name="Normal 4 7 2 2 4" xfId="9724" xr:uid="{00000000-0005-0000-0000-0000BF1E0000}"/>
    <cellStyle name="Normal 4 7 2 3" xfId="9725" xr:uid="{00000000-0005-0000-0000-0000C01E0000}"/>
    <cellStyle name="Normal 4 7 2 3 2" xfId="9726" xr:uid="{00000000-0005-0000-0000-0000C11E0000}"/>
    <cellStyle name="Normal 4 7 2 3 2 2" xfId="9727" xr:uid="{00000000-0005-0000-0000-0000C21E0000}"/>
    <cellStyle name="Normal 4 7 2 3 3" xfId="9728" xr:uid="{00000000-0005-0000-0000-0000C31E0000}"/>
    <cellStyle name="Normal 4 7 2 4" xfId="9729" xr:uid="{00000000-0005-0000-0000-0000C41E0000}"/>
    <cellStyle name="Normal 4 7 2 4 2" xfId="9730" xr:uid="{00000000-0005-0000-0000-0000C51E0000}"/>
    <cellStyle name="Normal 4 7 2 5" xfId="9731" xr:uid="{00000000-0005-0000-0000-0000C61E0000}"/>
    <cellStyle name="Normal 4 7 3" xfId="9732" xr:uid="{00000000-0005-0000-0000-0000C71E0000}"/>
    <cellStyle name="Normal 4 7 3 2" xfId="9733" xr:uid="{00000000-0005-0000-0000-0000C81E0000}"/>
    <cellStyle name="Normal 4 7 3 2 2" xfId="9734" xr:uid="{00000000-0005-0000-0000-0000C91E0000}"/>
    <cellStyle name="Normal 4 7 3 2 2 2" xfId="9735" xr:uid="{00000000-0005-0000-0000-0000CA1E0000}"/>
    <cellStyle name="Normal 4 7 3 2 2 2 2" xfId="9736" xr:uid="{00000000-0005-0000-0000-0000CB1E0000}"/>
    <cellStyle name="Normal 4 7 3 2 2 3" xfId="9737" xr:uid="{00000000-0005-0000-0000-0000CC1E0000}"/>
    <cellStyle name="Normal 4 7 3 2 3" xfId="9738" xr:uid="{00000000-0005-0000-0000-0000CD1E0000}"/>
    <cellStyle name="Normal 4 7 3 2 3 2" xfId="9739" xr:uid="{00000000-0005-0000-0000-0000CE1E0000}"/>
    <cellStyle name="Normal 4 7 3 2 4" xfId="9740" xr:uid="{00000000-0005-0000-0000-0000CF1E0000}"/>
    <cellStyle name="Normal 4 7 3 3" xfId="9741" xr:uid="{00000000-0005-0000-0000-0000D01E0000}"/>
    <cellStyle name="Normal 4 7 3 3 2" xfId="9742" xr:uid="{00000000-0005-0000-0000-0000D11E0000}"/>
    <cellStyle name="Normal 4 7 3 3 2 2" xfId="9743" xr:uid="{00000000-0005-0000-0000-0000D21E0000}"/>
    <cellStyle name="Normal 4 7 3 3 3" xfId="9744" xr:uid="{00000000-0005-0000-0000-0000D31E0000}"/>
    <cellStyle name="Normal 4 7 3 4" xfId="9745" xr:uid="{00000000-0005-0000-0000-0000D41E0000}"/>
    <cellStyle name="Normal 4 7 3 4 2" xfId="9746" xr:uid="{00000000-0005-0000-0000-0000D51E0000}"/>
    <cellStyle name="Normal 4 7 3 5" xfId="9747" xr:uid="{00000000-0005-0000-0000-0000D61E0000}"/>
    <cellStyle name="Normal 4 7 4" xfId="9748" xr:uid="{00000000-0005-0000-0000-0000D71E0000}"/>
    <cellStyle name="Normal 4 7 4 2" xfId="9749" xr:uid="{00000000-0005-0000-0000-0000D81E0000}"/>
    <cellStyle name="Normal 4 7 4 2 2" xfId="9750" xr:uid="{00000000-0005-0000-0000-0000D91E0000}"/>
    <cellStyle name="Normal 4 7 4 2 2 2" xfId="9751" xr:uid="{00000000-0005-0000-0000-0000DA1E0000}"/>
    <cellStyle name="Normal 4 7 4 2 3" xfId="9752" xr:uid="{00000000-0005-0000-0000-0000DB1E0000}"/>
    <cellStyle name="Normal 4 7 4 3" xfId="9753" xr:uid="{00000000-0005-0000-0000-0000DC1E0000}"/>
    <cellStyle name="Normal 4 7 4 3 2" xfId="9754" xr:uid="{00000000-0005-0000-0000-0000DD1E0000}"/>
    <cellStyle name="Normal 4 7 4 4" xfId="9755" xr:uid="{00000000-0005-0000-0000-0000DE1E0000}"/>
    <cellStyle name="Normal 4 7 5" xfId="9756" xr:uid="{00000000-0005-0000-0000-0000DF1E0000}"/>
    <cellStyle name="Normal 4 7 5 2" xfId="9757" xr:uid="{00000000-0005-0000-0000-0000E01E0000}"/>
    <cellStyle name="Normal 4 7 5 2 2" xfId="9758" xr:uid="{00000000-0005-0000-0000-0000E11E0000}"/>
    <cellStyle name="Normal 4 7 5 3" xfId="9759" xr:uid="{00000000-0005-0000-0000-0000E21E0000}"/>
    <cellStyle name="Normal 4 7 6" xfId="9760" xr:uid="{00000000-0005-0000-0000-0000E31E0000}"/>
    <cellStyle name="Normal 4 7 6 2" xfId="9761" xr:uid="{00000000-0005-0000-0000-0000E41E0000}"/>
    <cellStyle name="Normal 4 7 7" xfId="9762" xr:uid="{00000000-0005-0000-0000-0000E51E0000}"/>
    <cellStyle name="Normal 4 8" xfId="9520" xr:uid="{00000000-0005-0000-0000-0000E61E0000}"/>
    <cellStyle name="Normal 4_KICZ_FS_31_12_2013_5" xfId="2255" xr:uid="{00000000-0005-0000-0000-0000E71E0000}"/>
    <cellStyle name="Normal 40" xfId="9763" xr:uid="{00000000-0005-0000-0000-0000E81E0000}"/>
    <cellStyle name="Normal 41" xfId="9764" xr:uid="{00000000-0005-0000-0000-0000E91E0000}"/>
    <cellStyle name="Normal 42" xfId="9765" xr:uid="{00000000-0005-0000-0000-0000EA1E0000}"/>
    <cellStyle name="Normal 43" xfId="9766" xr:uid="{00000000-0005-0000-0000-0000EB1E0000}"/>
    <cellStyle name="Normal 44" xfId="9767" xr:uid="{00000000-0005-0000-0000-0000EC1E0000}"/>
    <cellStyle name="Normal 45" xfId="9768" xr:uid="{00000000-0005-0000-0000-0000ED1E0000}"/>
    <cellStyle name="Normal 46" xfId="9769" xr:uid="{00000000-0005-0000-0000-0000EE1E0000}"/>
    <cellStyle name="Normal 47" xfId="9770" xr:uid="{00000000-0005-0000-0000-0000EF1E0000}"/>
    <cellStyle name="Normal 48" xfId="9771" xr:uid="{00000000-0005-0000-0000-0000F01E0000}"/>
    <cellStyle name="Normal 49" xfId="9772" xr:uid="{00000000-0005-0000-0000-0000F11E0000}"/>
    <cellStyle name="Normal 5" xfId="1484" xr:uid="{00000000-0005-0000-0000-0000F21E0000}"/>
    <cellStyle name="Normal 5 10" xfId="9774" xr:uid="{00000000-0005-0000-0000-0000F31E0000}"/>
    <cellStyle name="Normal 5 10 2" xfId="9775" xr:uid="{00000000-0005-0000-0000-0000F41E0000}"/>
    <cellStyle name="Normal 5 11" xfId="9776" xr:uid="{00000000-0005-0000-0000-0000F51E0000}"/>
    <cellStyle name="Normal 5 12" xfId="9773" xr:uid="{00000000-0005-0000-0000-0000F61E0000}"/>
    <cellStyle name="Normal 5 2" xfId="2249" xr:uid="{00000000-0005-0000-0000-0000F71E0000}"/>
    <cellStyle name="Normal 5 2 2" xfId="4975" xr:uid="{00000000-0005-0000-0000-0000F81E0000}"/>
    <cellStyle name="Normal 5 2 2 2" xfId="9779" xr:uid="{00000000-0005-0000-0000-0000F91E0000}"/>
    <cellStyle name="Normal 5 2 2 2 2" xfId="9780" xr:uid="{00000000-0005-0000-0000-0000FA1E0000}"/>
    <cellStyle name="Normal 5 2 2 2 2 2" xfId="9781" xr:uid="{00000000-0005-0000-0000-0000FB1E0000}"/>
    <cellStyle name="Normal 5 2 2 2 2 2 2" xfId="9782" xr:uid="{00000000-0005-0000-0000-0000FC1E0000}"/>
    <cellStyle name="Normal 5 2 2 2 2 3" xfId="9783" xr:uid="{00000000-0005-0000-0000-0000FD1E0000}"/>
    <cellStyle name="Normal 5 2 2 2 3" xfId="9784" xr:uid="{00000000-0005-0000-0000-0000FE1E0000}"/>
    <cellStyle name="Normal 5 2 2 2 3 2" xfId="9785" xr:uid="{00000000-0005-0000-0000-0000FF1E0000}"/>
    <cellStyle name="Normal 5 2 2 2 4" xfId="9786" xr:uid="{00000000-0005-0000-0000-0000001F0000}"/>
    <cellStyle name="Normal 5 2 2 3" xfId="9787" xr:uid="{00000000-0005-0000-0000-0000011F0000}"/>
    <cellStyle name="Normal 5 2 2 3 2" xfId="9788" xr:uid="{00000000-0005-0000-0000-0000021F0000}"/>
    <cellStyle name="Normal 5 2 2 3 2 2" xfId="9789" xr:uid="{00000000-0005-0000-0000-0000031F0000}"/>
    <cellStyle name="Normal 5 2 2 3 3" xfId="9790" xr:uid="{00000000-0005-0000-0000-0000041F0000}"/>
    <cellStyle name="Normal 5 2 2 4" xfId="9791" xr:uid="{00000000-0005-0000-0000-0000051F0000}"/>
    <cellStyle name="Normal 5 2 2 4 2" xfId="9792" xr:uid="{00000000-0005-0000-0000-0000061F0000}"/>
    <cellStyle name="Normal 5 2 2 5" xfId="9793" xr:uid="{00000000-0005-0000-0000-0000071F0000}"/>
    <cellStyle name="Normal 5 2 2 6" xfId="9778" xr:uid="{00000000-0005-0000-0000-0000081F0000}"/>
    <cellStyle name="Normal 5 2 3" xfId="9794" xr:uid="{00000000-0005-0000-0000-0000091F0000}"/>
    <cellStyle name="Normal 5 2 3 2" xfId="9795" xr:uid="{00000000-0005-0000-0000-00000A1F0000}"/>
    <cellStyle name="Normal 5 2 3 2 2" xfId="9796" xr:uid="{00000000-0005-0000-0000-00000B1F0000}"/>
    <cellStyle name="Normal 5 2 3 2 2 2" xfId="9797" xr:uid="{00000000-0005-0000-0000-00000C1F0000}"/>
    <cellStyle name="Normal 5 2 3 2 2 2 2" xfId="9798" xr:uid="{00000000-0005-0000-0000-00000D1F0000}"/>
    <cellStyle name="Normal 5 2 3 2 2 3" xfId="9799" xr:uid="{00000000-0005-0000-0000-00000E1F0000}"/>
    <cellStyle name="Normal 5 2 3 2 3" xfId="9800" xr:uid="{00000000-0005-0000-0000-00000F1F0000}"/>
    <cellStyle name="Normal 5 2 3 2 3 2" xfId="9801" xr:uid="{00000000-0005-0000-0000-0000101F0000}"/>
    <cellStyle name="Normal 5 2 3 2 4" xfId="9802" xr:uid="{00000000-0005-0000-0000-0000111F0000}"/>
    <cellStyle name="Normal 5 2 3 3" xfId="9803" xr:uid="{00000000-0005-0000-0000-0000121F0000}"/>
    <cellStyle name="Normal 5 2 3 3 2" xfId="9804" xr:uid="{00000000-0005-0000-0000-0000131F0000}"/>
    <cellStyle name="Normal 5 2 3 3 2 2" xfId="9805" xr:uid="{00000000-0005-0000-0000-0000141F0000}"/>
    <cellStyle name="Normal 5 2 3 3 3" xfId="9806" xr:uid="{00000000-0005-0000-0000-0000151F0000}"/>
    <cellStyle name="Normal 5 2 3 4" xfId="9807" xr:uid="{00000000-0005-0000-0000-0000161F0000}"/>
    <cellStyle name="Normal 5 2 3 4 2" xfId="9808" xr:uid="{00000000-0005-0000-0000-0000171F0000}"/>
    <cellStyle name="Normal 5 2 3 5" xfId="9809" xr:uid="{00000000-0005-0000-0000-0000181F0000}"/>
    <cellStyle name="Normal 5 2 4" xfId="9810" xr:uid="{00000000-0005-0000-0000-0000191F0000}"/>
    <cellStyle name="Normal 5 2 4 2" xfId="9811" xr:uid="{00000000-0005-0000-0000-00001A1F0000}"/>
    <cellStyle name="Normal 5 2 4 2 2" xfId="9812" xr:uid="{00000000-0005-0000-0000-00001B1F0000}"/>
    <cellStyle name="Normal 5 2 4 2 2 2" xfId="9813" xr:uid="{00000000-0005-0000-0000-00001C1F0000}"/>
    <cellStyle name="Normal 5 2 4 2 3" xfId="9814" xr:uid="{00000000-0005-0000-0000-00001D1F0000}"/>
    <cellStyle name="Normal 5 2 4 3" xfId="9815" xr:uid="{00000000-0005-0000-0000-00001E1F0000}"/>
    <cellStyle name="Normal 5 2 4 3 2" xfId="9816" xr:uid="{00000000-0005-0000-0000-00001F1F0000}"/>
    <cellStyle name="Normal 5 2 4 4" xfId="9817" xr:uid="{00000000-0005-0000-0000-0000201F0000}"/>
    <cellStyle name="Normal 5 2 5" xfId="9818" xr:uid="{00000000-0005-0000-0000-0000211F0000}"/>
    <cellStyle name="Normal 5 2 5 2" xfId="9819" xr:uid="{00000000-0005-0000-0000-0000221F0000}"/>
    <cellStyle name="Normal 5 2 5 2 2" xfId="9820" xr:uid="{00000000-0005-0000-0000-0000231F0000}"/>
    <cellStyle name="Normal 5 2 5 3" xfId="9821" xr:uid="{00000000-0005-0000-0000-0000241F0000}"/>
    <cellStyle name="Normal 5 2 6" xfId="9822" xr:uid="{00000000-0005-0000-0000-0000251F0000}"/>
    <cellStyle name="Normal 5 2 6 2" xfId="9823" xr:uid="{00000000-0005-0000-0000-0000261F0000}"/>
    <cellStyle name="Normal 5 2 7" xfId="9824" xr:uid="{00000000-0005-0000-0000-0000271F0000}"/>
    <cellStyle name="Normal 5 2 8" xfId="9777" xr:uid="{00000000-0005-0000-0000-0000281F0000}"/>
    <cellStyle name="Normal 5 3" xfId="2642" xr:uid="{00000000-0005-0000-0000-0000291F0000}"/>
    <cellStyle name="Normal 5 3 2" xfId="9826" xr:uid="{00000000-0005-0000-0000-00002A1F0000}"/>
    <cellStyle name="Normal 5 3 2 2" xfId="9827" xr:uid="{00000000-0005-0000-0000-00002B1F0000}"/>
    <cellStyle name="Normal 5 3 2 2 2" xfId="9828" xr:uid="{00000000-0005-0000-0000-00002C1F0000}"/>
    <cellStyle name="Normal 5 3 2 2 2 2" xfId="9829" xr:uid="{00000000-0005-0000-0000-00002D1F0000}"/>
    <cellStyle name="Normal 5 3 2 2 2 2 2" xfId="9830" xr:uid="{00000000-0005-0000-0000-00002E1F0000}"/>
    <cellStyle name="Normal 5 3 2 2 2 3" xfId="9831" xr:uid="{00000000-0005-0000-0000-00002F1F0000}"/>
    <cellStyle name="Normal 5 3 2 2 3" xfId="9832" xr:uid="{00000000-0005-0000-0000-0000301F0000}"/>
    <cellStyle name="Normal 5 3 2 2 3 2" xfId="9833" xr:uid="{00000000-0005-0000-0000-0000311F0000}"/>
    <cellStyle name="Normal 5 3 2 2 4" xfId="9834" xr:uid="{00000000-0005-0000-0000-0000321F0000}"/>
    <cellStyle name="Normal 5 3 2 3" xfId="9835" xr:uid="{00000000-0005-0000-0000-0000331F0000}"/>
    <cellStyle name="Normal 5 3 2 3 2" xfId="9836" xr:uid="{00000000-0005-0000-0000-0000341F0000}"/>
    <cellStyle name="Normal 5 3 2 3 2 2" xfId="9837" xr:uid="{00000000-0005-0000-0000-0000351F0000}"/>
    <cellStyle name="Normal 5 3 2 3 3" xfId="9838" xr:uid="{00000000-0005-0000-0000-0000361F0000}"/>
    <cellStyle name="Normal 5 3 2 4" xfId="9839" xr:uid="{00000000-0005-0000-0000-0000371F0000}"/>
    <cellStyle name="Normal 5 3 2 4 2" xfId="9840" xr:uid="{00000000-0005-0000-0000-0000381F0000}"/>
    <cellStyle name="Normal 5 3 2 5" xfId="9841" xr:uid="{00000000-0005-0000-0000-0000391F0000}"/>
    <cellStyle name="Normal 5 3 3" xfId="9842" xr:uid="{00000000-0005-0000-0000-00003A1F0000}"/>
    <cellStyle name="Normal 5 3 3 2" xfId="9843" xr:uid="{00000000-0005-0000-0000-00003B1F0000}"/>
    <cellStyle name="Normal 5 3 3 2 2" xfId="9844" xr:uid="{00000000-0005-0000-0000-00003C1F0000}"/>
    <cellStyle name="Normal 5 3 3 2 2 2" xfId="9845" xr:uid="{00000000-0005-0000-0000-00003D1F0000}"/>
    <cellStyle name="Normal 5 3 3 2 2 2 2" xfId="9846" xr:uid="{00000000-0005-0000-0000-00003E1F0000}"/>
    <cellStyle name="Normal 5 3 3 2 2 3" xfId="9847" xr:uid="{00000000-0005-0000-0000-00003F1F0000}"/>
    <cellStyle name="Normal 5 3 3 2 3" xfId="9848" xr:uid="{00000000-0005-0000-0000-0000401F0000}"/>
    <cellStyle name="Normal 5 3 3 2 3 2" xfId="9849" xr:uid="{00000000-0005-0000-0000-0000411F0000}"/>
    <cellStyle name="Normal 5 3 3 2 4" xfId="9850" xr:uid="{00000000-0005-0000-0000-0000421F0000}"/>
    <cellStyle name="Normal 5 3 3 3" xfId="9851" xr:uid="{00000000-0005-0000-0000-0000431F0000}"/>
    <cellStyle name="Normal 5 3 3 3 2" xfId="9852" xr:uid="{00000000-0005-0000-0000-0000441F0000}"/>
    <cellStyle name="Normal 5 3 3 3 2 2" xfId="9853" xr:uid="{00000000-0005-0000-0000-0000451F0000}"/>
    <cellStyle name="Normal 5 3 3 3 3" xfId="9854" xr:uid="{00000000-0005-0000-0000-0000461F0000}"/>
    <cellStyle name="Normal 5 3 3 4" xfId="9855" xr:uid="{00000000-0005-0000-0000-0000471F0000}"/>
    <cellStyle name="Normal 5 3 3 4 2" xfId="9856" xr:uid="{00000000-0005-0000-0000-0000481F0000}"/>
    <cellStyle name="Normal 5 3 3 5" xfId="9857" xr:uid="{00000000-0005-0000-0000-0000491F0000}"/>
    <cellStyle name="Normal 5 3 4" xfId="9858" xr:uid="{00000000-0005-0000-0000-00004A1F0000}"/>
    <cellStyle name="Normal 5 3 4 2" xfId="9859" xr:uid="{00000000-0005-0000-0000-00004B1F0000}"/>
    <cellStyle name="Normal 5 3 4 2 2" xfId="9860" xr:uid="{00000000-0005-0000-0000-00004C1F0000}"/>
    <cellStyle name="Normal 5 3 4 2 2 2" xfId="9861" xr:uid="{00000000-0005-0000-0000-00004D1F0000}"/>
    <cellStyle name="Normal 5 3 4 2 3" xfId="9862" xr:uid="{00000000-0005-0000-0000-00004E1F0000}"/>
    <cellStyle name="Normal 5 3 4 3" xfId="9863" xr:uid="{00000000-0005-0000-0000-00004F1F0000}"/>
    <cellStyle name="Normal 5 3 4 3 2" xfId="9864" xr:uid="{00000000-0005-0000-0000-0000501F0000}"/>
    <cellStyle name="Normal 5 3 4 4" xfId="9865" xr:uid="{00000000-0005-0000-0000-0000511F0000}"/>
    <cellStyle name="Normal 5 3 5" xfId="9866" xr:uid="{00000000-0005-0000-0000-0000521F0000}"/>
    <cellStyle name="Normal 5 3 5 2" xfId="9867" xr:uid="{00000000-0005-0000-0000-0000531F0000}"/>
    <cellStyle name="Normal 5 3 5 2 2" xfId="9868" xr:uid="{00000000-0005-0000-0000-0000541F0000}"/>
    <cellStyle name="Normal 5 3 5 3" xfId="9869" xr:uid="{00000000-0005-0000-0000-0000551F0000}"/>
    <cellStyle name="Normal 5 3 6" xfId="9870" xr:uid="{00000000-0005-0000-0000-0000561F0000}"/>
    <cellStyle name="Normal 5 3 6 2" xfId="9871" xr:uid="{00000000-0005-0000-0000-0000571F0000}"/>
    <cellStyle name="Normal 5 3 7" xfId="9872" xr:uid="{00000000-0005-0000-0000-0000581F0000}"/>
    <cellStyle name="Normal 5 3 8" xfId="9825" xr:uid="{00000000-0005-0000-0000-0000591F0000}"/>
    <cellStyle name="Normal 5 4" xfId="2647" xr:uid="{00000000-0005-0000-0000-00005A1F0000}"/>
    <cellStyle name="Normal 5 4 2" xfId="9874" xr:uid="{00000000-0005-0000-0000-00005B1F0000}"/>
    <cellStyle name="Normal 5 4 2 2" xfId="9875" xr:uid="{00000000-0005-0000-0000-00005C1F0000}"/>
    <cellStyle name="Normal 5 4 2 2 2" xfId="9876" xr:uid="{00000000-0005-0000-0000-00005D1F0000}"/>
    <cellStyle name="Normal 5 4 2 2 2 2" xfId="9877" xr:uid="{00000000-0005-0000-0000-00005E1F0000}"/>
    <cellStyle name="Normal 5 4 2 2 2 2 2" xfId="9878" xr:uid="{00000000-0005-0000-0000-00005F1F0000}"/>
    <cellStyle name="Normal 5 4 2 2 2 3" xfId="9879" xr:uid="{00000000-0005-0000-0000-0000601F0000}"/>
    <cellStyle name="Normal 5 4 2 2 3" xfId="9880" xr:uid="{00000000-0005-0000-0000-0000611F0000}"/>
    <cellStyle name="Normal 5 4 2 2 3 2" xfId="9881" xr:uid="{00000000-0005-0000-0000-0000621F0000}"/>
    <cellStyle name="Normal 5 4 2 2 4" xfId="9882" xr:uid="{00000000-0005-0000-0000-0000631F0000}"/>
    <cellStyle name="Normal 5 4 2 3" xfId="9883" xr:uid="{00000000-0005-0000-0000-0000641F0000}"/>
    <cellStyle name="Normal 5 4 2 3 2" xfId="9884" xr:uid="{00000000-0005-0000-0000-0000651F0000}"/>
    <cellStyle name="Normal 5 4 2 3 2 2" xfId="9885" xr:uid="{00000000-0005-0000-0000-0000661F0000}"/>
    <cellStyle name="Normal 5 4 2 3 3" xfId="9886" xr:uid="{00000000-0005-0000-0000-0000671F0000}"/>
    <cellStyle name="Normal 5 4 2 4" xfId="9887" xr:uid="{00000000-0005-0000-0000-0000681F0000}"/>
    <cellStyle name="Normal 5 4 2 4 2" xfId="9888" xr:uid="{00000000-0005-0000-0000-0000691F0000}"/>
    <cellStyle name="Normal 5 4 2 5" xfId="9889" xr:uid="{00000000-0005-0000-0000-00006A1F0000}"/>
    <cellStyle name="Normal 5 4 3" xfId="9890" xr:uid="{00000000-0005-0000-0000-00006B1F0000}"/>
    <cellStyle name="Normal 5 4 3 2" xfId="9891" xr:uid="{00000000-0005-0000-0000-00006C1F0000}"/>
    <cellStyle name="Normal 5 4 3 2 2" xfId="9892" xr:uid="{00000000-0005-0000-0000-00006D1F0000}"/>
    <cellStyle name="Normal 5 4 3 2 2 2" xfId="9893" xr:uid="{00000000-0005-0000-0000-00006E1F0000}"/>
    <cellStyle name="Normal 5 4 3 2 2 2 2" xfId="9894" xr:uid="{00000000-0005-0000-0000-00006F1F0000}"/>
    <cellStyle name="Normal 5 4 3 2 2 3" xfId="9895" xr:uid="{00000000-0005-0000-0000-0000701F0000}"/>
    <cellStyle name="Normal 5 4 3 2 3" xfId="9896" xr:uid="{00000000-0005-0000-0000-0000711F0000}"/>
    <cellStyle name="Normal 5 4 3 2 3 2" xfId="9897" xr:uid="{00000000-0005-0000-0000-0000721F0000}"/>
    <cellStyle name="Normal 5 4 3 2 4" xfId="9898" xr:uid="{00000000-0005-0000-0000-0000731F0000}"/>
    <cellStyle name="Normal 5 4 3 3" xfId="9899" xr:uid="{00000000-0005-0000-0000-0000741F0000}"/>
    <cellStyle name="Normal 5 4 3 3 2" xfId="9900" xr:uid="{00000000-0005-0000-0000-0000751F0000}"/>
    <cellStyle name="Normal 5 4 3 3 2 2" xfId="9901" xr:uid="{00000000-0005-0000-0000-0000761F0000}"/>
    <cellStyle name="Normal 5 4 3 3 3" xfId="9902" xr:uid="{00000000-0005-0000-0000-0000771F0000}"/>
    <cellStyle name="Normal 5 4 3 4" xfId="9903" xr:uid="{00000000-0005-0000-0000-0000781F0000}"/>
    <cellStyle name="Normal 5 4 3 4 2" xfId="9904" xr:uid="{00000000-0005-0000-0000-0000791F0000}"/>
    <cellStyle name="Normal 5 4 3 5" xfId="9905" xr:uid="{00000000-0005-0000-0000-00007A1F0000}"/>
    <cellStyle name="Normal 5 4 4" xfId="9906" xr:uid="{00000000-0005-0000-0000-00007B1F0000}"/>
    <cellStyle name="Normal 5 4 4 2" xfId="9907" xr:uid="{00000000-0005-0000-0000-00007C1F0000}"/>
    <cellStyle name="Normal 5 4 4 2 2" xfId="9908" xr:uid="{00000000-0005-0000-0000-00007D1F0000}"/>
    <cellStyle name="Normal 5 4 4 2 2 2" xfId="9909" xr:uid="{00000000-0005-0000-0000-00007E1F0000}"/>
    <cellStyle name="Normal 5 4 4 2 3" xfId="9910" xr:uid="{00000000-0005-0000-0000-00007F1F0000}"/>
    <cellStyle name="Normal 5 4 4 3" xfId="9911" xr:uid="{00000000-0005-0000-0000-0000801F0000}"/>
    <cellStyle name="Normal 5 4 4 3 2" xfId="9912" xr:uid="{00000000-0005-0000-0000-0000811F0000}"/>
    <cellStyle name="Normal 5 4 4 4" xfId="9913" xr:uid="{00000000-0005-0000-0000-0000821F0000}"/>
    <cellStyle name="Normal 5 4 5" xfId="9914" xr:uid="{00000000-0005-0000-0000-0000831F0000}"/>
    <cellStyle name="Normal 5 4 5 2" xfId="9915" xr:uid="{00000000-0005-0000-0000-0000841F0000}"/>
    <cellStyle name="Normal 5 4 5 2 2" xfId="9916" xr:uid="{00000000-0005-0000-0000-0000851F0000}"/>
    <cellStyle name="Normal 5 4 5 3" xfId="9917" xr:uid="{00000000-0005-0000-0000-0000861F0000}"/>
    <cellStyle name="Normal 5 4 6" xfId="9918" xr:uid="{00000000-0005-0000-0000-0000871F0000}"/>
    <cellStyle name="Normal 5 4 6 2" xfId="9919" xr:uid="{00000000-0005-0000-0000-0000881F0000}"/>
    <cellStyle name="Normal 5 4 7" xfId="9920" xr:uid="{00000000-0005-0000-0000-0000891F0000}"/>
    <cellStyle name="Normal 5 4 8" xfId="9873" xr:uid="{00000000-0005-0000-0000-00008A1F0000}"/>
    <cellStyle name="Normal 5 5" xfId="3847" xr:uid="{00000000-0005-0000-0000-00008B1F0000}"/>
    <cellStyle name="Normal 5 5 2" xfId="9922" xr:uid="{00000000-0005-0000-0000-00008C1F0000}"/>
    <cellStyle name="Normal 5 5 2 2" xfId="9923" xr:uid="{00000000-0005-0000-0000-00008D1F0000}"/>
    <cellStyle name="Normal 5 5 2 2 2" xfId="9924" xr:uid="{00000000-0005-0000-0000-00008E1F0000}"/>
    <cellStyle name="Normal 5 5 2 2 2 2" xfId="9925" xr:uid="{00000000-0005-0000-0000-00008F1F0000}"/>
    <cellStyle name="Normal 5 5 2 2 2 2 2" xfId="9926" xr:uid="{00000000-0005-0000-0000-0000901F0000}"/>
    <cellStyle name="Normal 5 5 2 2 2 3" xfId="9927" xr:uid="{00000000-0005-0000-0000-0000911F0000}"/>
    <cellStyle name="Normal 5 5 2 2 3" xfId="9928" xr:uid="{00000000-0005-0000-0000-0000921F0000}"/>
    <cellStyle name="Normal 5 5 2 2 3 2" xfId="9929" xr:uid="{00000000-0005-0000-0000-0000931F0000}"/>
    <cellStyle name="Normal 5 5 2 2 4" xfId="9930" xr:uid="{00000000-0005-0000-0000-0000941F0000}"/>
    <cellStyle name="Normal 5 5 2 3" xfId="9931" xr:uid="{00000000-0005-0000-0000-0000951F0000}"/>
    <cellStyle name="Normal 5 5 2 3 2" xfId="9932" xr:uid="{00000000-0005-0000-0000-0000961F0000}"/>
    <cellStyle name="Normal 5 5 2 3 2 2" xfId="9933" xr:uid="{00000000-0005-0000-0000-0000971F0000}"/>
    <cellStyle name="Normal 5 5 2 3 3" xfId="9934" xr:uid="{00000000-0005-0000-0000-0000981F0000}"/>
    <cellStyle name="Normal 5 5 2 4" xfId="9935" xr:uid="{00000000-0005-0000-0000-0000991F0000}"/>
    <cellStyle name="Normal 5 5 2 4 2" xfId="9936" xr:uid="{00000000-0005-0000-0000-00009A1F0000}"/>
    <cellStyle name="Normal 5 5 2 5" xfId="9937" xr:uid="{00000000-0005-0000-0000-00009B1F0000}"/>
    <cellStyle name="Normal 5 5 3" xfId="9938" xr:uid="{00000000-0005-0000-0000-00009C1F0000}"/>
    <cellStyle name="Normal 5 5 3 2" xfId="9939" xr:uid="{00000000-0005-0000-0000-00009D1F0000}"/>
    <cellStyle name="Normal 5 5 3 2 2" xfId="9940" xr:uid="{00000000-0005-0000-0000-00009E1F0000}"/>
    <cellStyle name="Normal 5 5 3 2 2 2" xfId="9941" xr:uid="{00000000-0005-0000-0000-00009F1F0000}"/>
    <cellStyle name="Normal 5 5 3 2 2 2 2" xfId="9942" xr:uid="{00000000-0005-0000-0000-0000A01F0000}"/>
    <cellStyle name="Normal 5 5 3 2 2 3" xfId="9943" xr:uid="{00000000-0005-0000-0000-0000A11F0000}"/>
    <cellStyle name="Normal 5 5 3 2 3" xfId="9944" xr:uid="{00000000-0005-0000-0000-0000A21F0000}"/>
    <cellStyle name="Normal 5 5 3 2 3 2" xfId="9945" xr:uid="{00000000-0005-0000-0000-0000A31F0000}"/>
    <cellStyle name="Normal 5 5 3 2 4" xfId="9946" xr:uid="{00000000-0005-0000-0000-0000A41F0000}"/>
    <cellStyle name="Normal 5 5 3 3" xfId="9947" xr:uid="{00000000-0005-0000-0000-0000A51F0000}"/>
    <cellStyle name="Normal 5 5 3 3 2" xfId="9948" xr:uid="{00000000-0005-0000-0000-0000A61F0000}"/>
    <cellStyle name="Normal 5 5 3 3 2 2" xfId="9949" xr:uid="{00000000-0005-0000-0000-0000A71F0000}"/>
    <cellStyle name="Normal 5 5 3 3 3" xfId="9950" xr:uid="{00000000-0005-0000-0000-0000A81F0000}"/>
    <cellStyle name="Normal 5 5 3 4" xfId="9951" xr:uid="{00000000-0005-0000-0000-0000A91F0000}"/>
    <cellStyle name="Normal 5 5 3 4 2" xfId="9952" xr:uid="{00000000-0005-0000-0000-0000AA1F0000}"/>
    <cellStyle name="Normal 5 5 3 5" xfId="9953" xr:uid="{00000000-0005-0000-0000-0000AB1F0000}"/>
    <cellStyle name="Normal 5 5 4" xfId="9954" xr:uid="{00000000-0005-0000-0000-0000AC1F0000}"/>
    <cellStyle name="Normal 5 5 4 2" xfId="9955" xr:uid="{00000000-0005-0000-0000-0000AD1F0000}"/>
    <cellStyle name="Normal 5 5 4 2 2" xfId="9956" xr:uid="{00000000-0005-0000-0000-0000AE1F0000}"/>
    <cellStyle name="Normal 5 5 4 2 2 2" xfId="9957" xr:uid="{00000000-0005-0000-0000-0000AF1F0000}"/>
    <cellStyle name="Normal 5 5 4 2 3" xfId="9958" xr:uid="{00000000-0005-0000-0000-0000B01F0000}"/>
    <cellStyle name="Normal 5 5 4 3" xfId="9959" xr:uid="{00000000-0005-0000-0000-0000B11F0000}"/>
    <cellStyle name="Normal 5 5 4 3 2" xfId="9960" xr:uid="{00000000-0005-0000-0000-0000B21F0000}"/>
    <cellStyle name="Normal 5 5 4 4" xfId="9961" xr:uid="{00000000-0005-0000-0000-0000B31F0000}"/>
    <cellStyle name="Normal 5 5 5" xfId="9962" xr:uid="{00000000-0005-0000-0000-0000B41F0000}"/>
    <cellStyle name="Normal 5 5 5 2" xfId="9963" xr:uid="{00000000-0005-0000-0000-0000B51F0000}"/>
    <cellStyle name="Normal 5 5 5 2 2" xfId="9964" xr:uid="{00000000-0005-0000-0000-0000B61F0000}"/>
    <cellStyle name="Normal 5 5 5 3" xfId="9965" xr:uid="{00000000-0005-0000-0000-0000B71F0000}"/>
    <cellStyle name="Normal 5 5 6" xfId="9966" xr:uid="{00000000-0005-0000-0000-0000B81F0000}"/>
    <cellStyle name="Normal 5 5 6 2" xfId="9967" xr:uid="{00000000-0005-0000-0000-0000B91F0000}"/>
    <cellStyle name="Normal 5 5 7" xfId="9968" xr:uid="{00000000-0005-0000-0000-0000BA1F0000}"/>
    <cellStyle name="Normal 5 5 8" xfId="9921" xr:uid="{00000000-0005-0000-0000-0000BB1F0000}"/>
    <cellStyle name="Normal 5 6" xfId="9969" xr:uid="{00000000-0005-0000-0000-0000BC1F0000}"/>
    <cellStyle name="Normal 5 6 2" xfId="9970" xr:uid="{00000000-0005-0000-0000-0000BD1F0000}"/>
    <cellStyle name="Normal 5 6 2 2" xfId="9971" xr:uid="{00000000-0005-0000-0000-0000BE1F0000}"/>
    <cellStyle name="Normal 5 6 2 2 2" xfId="9972" xr:uid="{00000000-0005-0000-0000-0000BF1F0000}"/>
    <cellStyle name="Normal 5 6 2 2 2 2" xfId="9973" xr:uid="{00000000-0005-0000-0000-0000C01F0000}"/>
    <cellStyle name="Normal 5 6 2 2 3" xfId="9974" xr:uid="{00000000-0005-0000-0000-0000C11F0000}"/>
    <cellStyle name="Normal 5 6 2 3" xfId="9975" xr:uid="{00000000-0005-0000-0000-0000C21F0000}"/>
    <cellStyle name="Normal 5 6 2 3 2" xfId="9976" xr:uid="{00000000-0005-0000-0000-0000C31F0000}"/>
    <cellStyle name="Normal 5 6 2 4" xfId="9977" xr:uid="{00000000-0005-0000-0000-0000C41F0000}"/>
    <cellStyle name="Normal 5 6 3" xfId="9978" xr:uid="{00000000-0005-0000-0000-0000C51F0000}"/>
    <cellStyle name="Normal 5 6 3 2" xfId="9979" xr:uid="{00000000-0005-0000-0000-0000C61F0000}"/>
    <cellStyle name="Normal 5 6 3 2 2" xfId="9980" xr:uid="{00000000-0005-0000-0000-0000C71F0000}"/>
    <cellStyle name="Normal 5 6 3 3" xfId="9981" xr:uid="{00000000-0005-0000-0000-0000C81F0000}"/>
    <cellStyle name="Normal 5 6 4" xfId="9982" xr:uid="{00000000-0005-0000-0000-0000C91F0000}"/>
    <cellStyle name="Normal 5 6 4 2" xfId="9983" xr:uid="{00000000-0005-0000-0000-0000CA1F0000}"/>
    <cellStyle name="Normal 5 6 5" xfId="9984" xr:uid="{00000000-0005-0000-0000-0000CB1F0000}"/>
    <cellStyle name="Normal 5 7" xfId="9985" xr:uid="{00000000-0005-0000-0000-0000CC1F0000}"/>
    <cellStyle name="Normal 5 7 2" xfId="9986" xr:uid="{00000000-0005-0000-0000-0000CD1F0000}"/>
    <cellStyle name="Normal 5 7 2 2" xfId="9987" xr:uid="{00000000-0005-0000-0000-0000CE1F0000}"/>
    <cellStyle name="Normal 5 7 2 2 2" xfId="9988" xr:uid="{00000000-0005-0000-0000-0000CF1F0000}"/>
    <cellStyle name="Normal 5 7 2 2 2 2" xfId="9989" xr:uid="{00000000-0005-0000-0000-0000D01F0000}"/>
    <cellStyle name="Normal 5 7 2 2 3" xfId="9990" xr:uid="{00000000-0005-0000-0000-0000D11F0000}"/>
    <cellStyle name="Normal 5 7 2 3" xfId="9991" xr:uid="{00000000-0005-0000-0000-0000D21F0000}"/>
    <cellStyle name="Normal 5 7 2 3 2" xfId="9992" xr:uid="{00000000-0005-0000-0000-0000D31F0000}"/>
    <cellStyle name="Normal 5 7 2 4" xfId="9993" xr:uid="{00000000-0005-0000-0000-0000D41F0000}"/>
    <cellStyle name="Normal 5 7 3" xfId="9994" xr:uid="{00000000-0005-0000-0000-0000D51F0000}"/>
    <cellStyle name="Normal 5 7 3 2" xfId="9995" xr:uid="{00000000-0005-0000-0000-0000D61F0000}"/>
    <cellStyle name="Normal 5 7 3 2 2" xfId="9996" xr:uid="{00000000-0005-0000-0000-0000D71F0000}"/>
    <cellStyle name="Normal 5 7 3 3" xfId="9997" xr:uid="{00000000-0005-0000-0000-0000D81F0000}"/>
    <cellStyle name="Normal 5 7 4" xfId="9998" xr:uid="{00000000-0005-0000-0000-0000D91F0000}"/>
    <cellStyle name="Normal 5 7 4 2" xfId="9999" xr:uid="{00000000-0005-0000-0000-0000DA1F0000}"/>
    <cellStyle name="Normal 5 7 5" xfId="10000" xr:uid="{00000000-0005-0000-0000-0000DB1F0000}"/>
    <cellStyle name="Normal 5 8" xfId="10001" xr:uid="{00000000-0005-0000-0000-0000DC1F0000}"/>
    <cellStyle name="Normal 5 8 2" xfId="10002" xr:uid="{00000000-0005-0000-0000-0000DD1F0000}"/>
    <cellStyle name="Normal 5 8 2 2" xfId="10003" xr:uid="{00000000-0005-0000-0000-0000DE1F0000}"/>
    <cellStyle name="Normal 5 8 2 2 2" xfId="10004" xr:uid="{00000000-0005-0000-0000-0000DF1F0000}"/>
    <cellStyle name="Normal 5 8 2 3" xfId="10005" xr:uid="{00000000-0005-0000-0000-0000E01F0000}"/>
    <cellStyle name="Normal 5 8 3" xfId="10006" xr:uid="{00000000-0005-0000-0000-0000E11F0000}"/>
    <cellStyle name="Normal 5 8 3 2" xfId="10007" xr:uid="{00000000-0005-0000-0000-0000E21F0000}"/>
    <cellStyle name="Normal 5 8 4" xfId="10008" xr:uid="{00000000-0005-0000-0000-0000E31F0000}"/>
    <cellStyle name="Normal 5 9" xfId="10009" xr:uid="{00000000-0005-0000-0000-0000E41F0000}"/>
    <cellStyle name="Normal 5 9 2" xfId="10010" xr:uid="{00000000-0005-0000-0000-0000E51F0000}"/>
    <cellStyle name="Normal 5 9 2 2" xfId="10011" xr:uid="{00000000-0005-0000-0000-0000E61F0000}"/>
    <cellStyle name="Normal 5 9 3" xfId="10012" xr:uid="{00000000-0005-0000-0000-0000E71F0000}"/>
    <cellStyle name="Normal 50" xfId="10013" xr:uid="{00000000-0005-0000-0000-0000E81F0000}"/>
    <cellStyle name="Normal 51" xfId="10014" xr:uid="{00000000-0005-0000-0000-0000E91F0000}"/>
    <cellStyle name="Normal 52" xfId="2373" xr:uid="{00000000-0005-0000-0000-0000EA1F0000}"/>
    <cellStyle name="Normal 52 2" xfId="10015" xr:uid="{00000000-0005-0000-0000-0000EB1F0000}"/>
    <cellStyle name="Normal 53" xfId="10016" xr:uid="{00000000-0005-0000-0000-0000EC1F0000}"/>
    <cellStyle name="Normal 54" xfId="10017" xr:uid="{00000000-0005-0000-0000-0000ED1F0000}"/>
    <cellStyle name="Normal 55" xfId="10018" xr:uid="{00000000-0005-0000-0000-0000EE1F0000}"/>
    <cellStyle name="Normal 56" xfId="10019" xr:uid="{00000000-0005-0000-0000-0000EF1F0000}"/>
    <cellStyle name="Normal 57" xfId="10020" xr:uid="{00000000-0005-0000-0000-0000F01F0000}"/>
    <cellStyle name="Normal 58" xfId="10021" xr:uid="{00000000-0005-0000-0000-0000F11F0000}"/>
    <cellStyle name="Normal 58 2" xfId="10022" xr:uid="{00000000-0005-0000-0000-0000F21F0000}"/>
    <cellStyle name="Normal 59" xfId="10023" xr:uid="{00000000-0005-0000-0000-0000F31F0000}"/>
    <cellStyle name="Normal 59 2" xfId="10024" xr:uid="{00000000-0005-0000-0000-0000F41F0000}"/>
    <cellStyle name="Normal 6" xfId="1485" xr:uid="{00000000-0005-0000-0000-0000F51F0000}"/>
    <cellStyle name="Normal 6 10" xfId="10026" xr:uid="{00000000-0005-0000-0000-0000F61F0000}"/>
    <cellStyle name="Normal 6 10 2" xfId="10027" xr:uid="{00000000-0005-0000-0000-0000F71F0000}"/>
    <cellStyle name="Normal 6 11" xfId="10028" xr:uid="{00000000-0005-0000-0000-0000F81F0000}"/>
    <cellStyle name="Normal 6 12" xfId="10025" xr:uid="{00000000-0005-0000-0000-0000F91F0000}"/>
    <cellStyle name="Normal 6 2" xfId="1546" xr:uid="{00000000-0005-0000-0000-0000FA1F0000}"/>
    <cellStyle name="Normal 6 2 2" xfId="1846" xr:uid="{00000000-0005-0000-0000-0000FB1F0000}"/>
    <cellStyle name="Normal 6 2 2 2" xfId="10031" xr:uid="{00000000-0005-0000-0000-0000FC1F0000}"/>
    <cellStyle name="Normal 6 2 2 2 2" xfId="10032" xr:uid="{00000000-0005-0000-0000-0000FD1F0000}"/>
    <cellStyle name="Normal 6 2 2 2 2 2" xfId="10033" xr:uid="{00000000-0005-0000-0000-0000FE1F0000}"/>
    <cellStyle name="Normal 6 2 2 2 2 2 2" xfId="10034" xr:uid="{00000000-0005-0000-0000-0000FF1F0000}"/>
    <cellStyle name="Normal 6 2 2 2 2 3" xfId="10035" xr:uid="{00000000-0005-0000-0000-000000200000}"/>
    <cellStyle name="Normal 6 2 2 2 3" xfId="10036" xr:uid="{00000000-0005-0000-0000-000001200000}"/>
    <cellStyle name="Normal 6 2 2 2 3 2" xfId="10037" xr:uid="{00000000-0005-0000-0000-000002200000}"/>
    <cellStyle name="Normal 6 2 2 2 4" xfId="10038" xr:uid="{00000000-0005-0000-0000-000003200000}"/>
    <cellStyle name="Normal 6 2 2 3" xfId="10039" xr:uid="{00000000-0005-0000-0000-000004200000}"/>
    <cellStyle name="Normal 6 2 2 3 2" xfId="10040" xr:uid="{00000000-0005-0000-0000-000005200000}"/>
    <cellStyle name="Normal 6 2 2 3 2 2" xfId="10041" xr:uid="{00000000-0005-0000-0000-000006200000}"/>
    <cellStyle name="Normal 6 2 2 3 3" xfId="10042" xr:uid="{00000000-0005-0000-0000-000007200000}"/>
    <cellStyle name="Normal 6 2 2 4" xfId="10043" xr:uid="{00000000-0005-0000-0000-000008200000}"/>
    <cellStyle name="Normal 6 2 2 4 2" xfId="10044" xr:uid="{00000000-0005-0000-0000-000009200000}"/>
    <cellStyle name="Normal 6 2 2 5" xfId="10045" xr:uid="{00000000-0005-0000-0000-00000A200000}"/>
    <cellStyle name="Normal 6 2 2 6" xfId="10030" xr:uid="{00000000-0005-0000-0000-00000B200000}"/>
    <cellStyle name="Normal 6 2 3" xfId="10046" xr:uid="{00000000-0005-0000-0000-00000C200000}"/>
    <cellStyle name="Normal 6 2 3 2" xfId="10047" xr:uid="{00000000-0005-0000-0000-00000D200000}"/>
    <cellStyle name="Normal 6 2 3 2 2" xfId="10048" xr:uid="{00000000-0005-0000-0000-00000E200000}"/>
    <cellStyle name="Normal 6 2 3 2 2 2" xfId="10049" xr:uid="{00000000-0005-0000-0000-00000F200000}"/>
    <cellStyle name="Normal 6 2 3 2 2 2 2" xfId="10050" xr:uid="{00000000-0005-0000-0000-000010200000}"/>
    <cellStyle name="Normal 6 2 3 2 2 3" xfId="10051" xr:uid="{00000000-0005-0000-0000-000011200000}"/>
    <cellStyle name="Normal 6 2 3 2 3" xfId="10052" xr:uid="{00000000-0005-0000-0000-000012200000}"/>
    <cellStyle name="Normal 6 2 3 2 3 2" xfId="10053" xr:uid="{00000000-0005-0000-0000-000013200000}"/>
    <cellStyle name="Normal 6 2 3 2 4" xfId="10054" xr:uid="{00000000-0005-0000-0000-000014200000}"/>
    <cellStyle name="Normal 6 2 3 3" xfId="10055" xr:uid="{00000000-0005-0000-0000-000015200000}"/>
    <cellStyle name="Normal 6 2 3 3 2" xfId="10056" xr:uid="{00000000-0005-0000-0000-000016200000}"/>
    <cellStyle name="Normal 6 2 3 3 2 2" xfId="10057" xr:uid="{00000000-0005-0000-0000-000017200000}"/>
    <cellStyle name="Normal 6 2 3 3 3" xfId="10058" xr:uid="{00000000-0005-0000-0000-000018200000}"/>
    <cellStyle name="Normal 6 2 3 4" xfId="10059" xr:uid="{00000000-0005-0000-0000-000019200000}"/>
    <cellStyle name="Normal 6 2 3 4 2" xfId="10060" xr:uid="{00000000-0005-0000-0000-00001A200000}"/>
    <cellStyle name="Normal 6 2 3 5" xfId="10061" xr:uid="{00000000-0005-0000-0000-00001B200000}"/>
    <cellStyle name="Normal 6 2 4" xfId="10062" xr:uid="{00000000-0005-0000-0000-00001C200000}"/>
    <cellStyle name="Normal 6 2 4 2" xfId="10063" xr:uid="{00000000-0005-0000-0000-00001D200000}"/>
    <cellStyle name="Normal 6 2 4 2 2" xfId="10064" xr:uid="{00000000-0005-0000-0000-00001E200000}"/>
    <cellStyle name="Normal 6 2 4 2 2 2" xfId="10065" xr:uid="{00000000-0005-0000-0000-00001F200000}"/>
    <cellStyle name="Normal 6 2 4 2 3" xfId="10066" xr:uid="{00000000-0005-0000-0000-000020200000}"/>
    <cellStyle name="Normal 6 2 4 3" xfId="10067" xr:uid="{00000000-0005-0000-0000-000021200000}"/>
    <cellStyle name="Normal 6 2 4 3 2" xfId="10068" xr:uid="{00000000-0005-0000-0000-000022200000}"/>
    <cellStyle name="Normal 6 2 4 4" xfId="10069" xr:uid="{00000000-0005-0000-0000-000023200000}"/>
    <cellStyle name="Normal 6 2 5" xfId="10070" xr:uid="{00000000-0005-0000-0000-000024200000}"/>
    <cellStyle name="Normal 6 2 5 2" xfId="10071" xr:uid="{00000000-0005-0000-0000-000025200000}"/>
    <cellStyle name="Normal 6 2 5 2 2" xfId="10072" xr:uid="{00000000-0005-0000-0000-000026200000}"/>
    <cellStyle name="Normal 6 2 5 3" xfId="10073" xr:uid="{00000000-0005-0000-0000-000027200000}"/>
    <cellStyle name="Normal 6 2 6" xfId="10074" xr:uid="{00000000-0005-0000-0000-000028200000}"/>
    <cellStyle name="Normal 6 2 6 2" xfId="10075" xr:uid="{00000000-0005-0000-0000-000029200000}"/>
    <cellStyle name="Normal 6 2 7" xfId="10076" xr:uid="{00000000-0005-0000-0000-00002A200000}"/>
    <cellStyle name="Normal 6 2 8" xfId="10029" xr:uid="{00000000-0005-0000-0000-00002B200000}"/>
    <cellStyle name="Normal 6 3" xfId="1830" xr:uid="{00000000-0005-0000-0000-00002C200000}"/>
    <cellStyle name="Normal 6 3 2" xfId="10078" xr:uid="{00000000-0005-0000-0000-00002D200000}"/>
    <cellStyle name="Normal 6 3 2 2" xfId="10079" xr:uid="{00000000-0005-0000-0000-00002E200000}"/>
    <cellStyle name="Normal 6 3 2 2 2" xfId="10080" xr:uid="{00000000-0005-0000-0000-00002F200000}"/>
    <cellStyle name="Normal 6 3 2 2 2 2" xfId="10081" xr:uid="{00000000-0005-0000-0000-000030200000}"/>
    <cellStyle name="Normal 6 3 2 2 2 2 2" xfId="10082" xr:uid="{00000000-0005-0000-0000-000031200000}"/>
    <cellStyle name="Normal 6 3 2 2 2 3" xfId="10083" xr:uid="{00000000-0005-0000-0000-000032200000}"/>
    <cellStyle name="Normal 6 3 2 2 3" xfId="10084" xr:uid="{00000000-0005-0000-0000-000033200000}"/>
    <cellStyle name="Normal 6 3 2 2 3 2" xfId="10085" xr:uid="{00000000-0005-0000-0000-000034200000}"/>
    <cellStyle name="Normal 6 3 2 2 4" xfId="10086" xr:uid="{00000000-0005-0000-0000-000035200000}"/>
    <cellStyle name="Normal 6 3 2 3" xfId="10087" xr:uid="{00000000-0005-0000-0000-000036200000}"/>
    <cellStyle name="Normal 6 3 2 3 2" xfId="10088" xr:uid="{00000000-0005-0000-0000-000037200000}"/>
    <cellStyle name="Normal 6 3 2 3 2 2" xfId="10089" xr:uid="{00000000-0005-0000-0000-000038200000}"/>
    <cellStyle name="Normal 6 3 2 3 3" xfId="10090" xr:uid="{00000000-0005-0000-0000-000039200000}"/>
    <cellStyle name="Normal 6 3 2 4" xfId="10091" xr:uid="{00000000-0005-0000-0000-00003A200000}"/>
    <cellStyle name="Normal 6 3 2 4 2" xfId="10092" xr:uid="{00000000-0005-0000-0000-00003B200000}"/>
    <cellStyle name="Normal 6 3 2 5" xfId="10093" xr:uid="{00000000-0005-0000-0000-00003C200000}"/>
    <cellStyle name="Normal 6 3 3" xfId="10094" xr:uid="{00000000-0005-0000-0000-00003D200000}"/>
    <cellStyle name="Normal 6 3 3 2" xfId="10095" xr:uid="{00000000-0005-0000-0000-00003E200000}"/>
    <cellStyle name="Normal 6 3 3 2 2" xfId="10096" xr:uid="{00000000-0005-0000-0000-00003F200000}"/>
    <cellStyle name="Normal 6 3 3 2 2 2" xfId="10097" xr:uid="{00000000-0005-0000-0000-000040200000}"/>
    <cellStyle name="Normal 6 3 3 2 2 2 2" xfId="10098" xr:uid="{00000000-0005-0000-0000-000041200000}"/>
    <cellStyle name="Normal 6 3 3 2 2 3" xfId="10099" xr:uid="{00000000-0005-0000-0000-000042200000}"/>
    <cellStyle name="Normal 6 3 3 2 3" xfId="10100" xr:uid="{00000000-0005-0000-0000-000043200000}"/>
    <cellStyle name="Normal 6 3 3 2 3 2" xfId="10101" xr:uid="{00000000-0005-0000-0000-000044200000}"/>
    <cellStyle name="Normal 6 3 3 2 4" xfId="10102" xr:uid="{00000000-0005-0000-0000-000045200000}"/>
    <cellStyle name="Normal 6 3 3 3" xfId="10103" xr:uid="{00000000-0005-0000-0000-000046200000}"/>
    <cellStyle name="Normal 6 3 3 3 2" xfId="10104" xr:uid="{00000000-0005-0000-0000-000047200000}"/>
    <cellStyle name="Normal 6 3 3 3 2 2" xfId="10105" xr:uid="{00000000-0005-0000-0000-000048200000}"/>
    <cellStyle name="Normal 6 3 3 3 3" xfId="10106" xr:uid="{00000000-0005-0000-0000-000049200000}"/>
    <cellStyle name="Normal 6 3 3 4" xfId="10107" xr:uid="{00000000-0005-0000-0000-00004A200000}"/>
    <cellStyle name="Normal 6 3 3 4 2" xfId="10108" xr:uid="{00000000-0005-0000-0000-00004B200000}"/>
    <cellStyle name="Normal 6 3 3 5" xfId="10109" xr:uid="{00000000-0005-0000-0000-00004C200000}"/>
    <cellStyle name="Normal 6 3 4" xfId="10110" xr:uid="{00000000-0005-0000-0000-00004D200000}"/>
    <cellStyle name="Normal 6 3 4 2" xfId="10111" xr:uid="{00000000-0005-0000-0000-00004E200000}"/>
    <cellStyle name="Normal 6 3 4 2 2" xfId="10112" xr:uid="{00000000-0005-0000-0000-00004F200000}"/>
    <cellStyle name="Normal 6 3 4 2 2 2" xfId="10113" xr:uid="{00000000-0005-0000-0000-000050200000}"/>
    <cellStyle name="Normal 6 3 4 2 3" xfId="10114" xr:uid="{00000000-0005-0000-0000-000051200000}"/>
    <cellStyle name="Normal 6 3 4 3" xfId="10115" xr:uid="{00000000-0005-0000-0000-000052200000}"/>
    <cellStyle name="Normal 6 3 4 3 2" xfId="10116" xr:uid="{00000000-0005-0000-0000-000053200000}"/>
    <cellStyle name="Normal 6 3 4 4" xfId="10117" xr:uid="{00000000-0005-0000-0000-000054200000}"/>
    <cellStyle name="Normal 6 3 5" xfId="10118" xr:uid="{00000000-0005-0000-0000-000055200000}"/>
    <cellStyle name="Normal 6 3 5 2" xfId="10119" xr:uid="{00000000-0005-0000-0000-000056200000}"/>
    <cellStyle name="Normal 6 3 5 2 2" xfId="10120" xr:uid="{00000000-0005-0000-0000-000057200000}"/>
    <cellStyle name="Normal 6 3 5 3" xfId="10121" xr:uid="{00000000-0005-0000-0000-000058200000}"/>
    <cellStyle name="Normal 6 3 6" xfId="10122" xr:uid="{00000000-0005-0000-0000-000059200000}"/>
    <cellStyle name="Normal 6 3 6 2" xfId="10123" xr:uid="{00000000-0005-0000-0000-00005A200000}"/>
    <cellStyle name="Normal 6 3 7" xfId="10124" xr:uid="{00000000-0005-0000-0000-00005B200000}"/>
    <cellStyle name="Normal 6 3 8" xfId="10077" xr:uid="{00000000-0005-0000-0000-00005C200000}"/>
    <cellStyle name="Normal 6 4" xfId="1385" xr:uid="{00000000-0005-0000-0000-00005D200000}"/>
    <cellStyle name="Normal 6 4 2" xfId="10126" xr:uid="{00000000-0005-0000-0000-00005E200000}"/>
    <cellStyle name="Normal 6 4 2 2" xfId="10127" xr:uid="{00000000-0005-0000-0000-00005F200000}"/>
    <cellStyle name="Normal 6 4 2 2 2" xfId="10128" xr:uid="{00000000-0005-0000-0000-000060200000}"/>
    <cellStyle name="Normal 6 4 2 2 2 2" xfId="10129" xr:uid="{00000000-0005-0000-0000-000061200000}"/>
    <cellStyle name="Normal 6 4 2 2 2 2 2" xfId="10130" xr:uid="{00000000-0005-0000-0000-000062200000}"/>
    <cellStyle name="Normal 6 4 2 2 2 3" xfId="10131" xr:uid="{00000000-0005-0000-0000-000063200000}"/>
    <cellStyle name="Normal 6 4 2 2 3" xfId="10132" xr:uid="{00000000-0005-0000-0000-000064200000}"/>
    <cellStyle name="Normal 6 4 2 2 3 2" xfId="10133" xr:uid="{00000000-0005-0000-0000-000065200000}"/>
    <cellStyle name="Normal 6 4 2 2 4" xfId="10134" xr:uid="{00000000-0005-0000-0000-000066200000}"/>
    <cellStyle name="Normal 6 4 2 3" xfId="10135" xr:uid="{00000000-0005-0000-0000-000067200000}"/>
    <cellStyle name="Normal 6 4 2 3 2" xfId="10136" xr:uid="{00000000-0005-0000-0000-000068200000}"/>
    <cellStyle name="Normal 6 4 2 3 2 2" xfId="10137" xr:uid="{00000000-0005-0000-0000-000069200000}"/>
    <cellStyle name="Normal 6 4 2 3 3" xfId="10138" xr:uid="{00000000-0005-0000-0000-00006A200000}"/>
    <cellStyle name="Normal 6 4 2 4" xfId="10139" xr:uid="{00000000-0005-0000-0000-00006B200000}"/>
    <cellStyle name="Normal 6 4 2 4 2" xfId="10140" xr:uid="{00000000-0005-0000-0000-00006C200000}"/>
    <cellStyle name="Normal 6 4 2 5" xfId="10141" xr:uid="{00000000-0005-0000-0000-00006D200000}"/>
    <cellStyle name="Normal 6 4 3" xfId="10142" xr:uid="{00000000-0005-0000-0000-00006E200000}"/>
    <cellStyle name="Normal 6 4 3 2" xfId="10143" xr:uid="{00000000-0005-0000-0000-00006F200000}"/>
    <cellStyle name="Normal 6 4 3 2 2" xfId="10144" xr:uid="{00000000-0005-0000-0000-000070200000}"/>
    <cellStyle name="Normal 6 4 3 2 2 2" xfId="10145" xr:uid="{00000000-0005-0000-0000-000071200000}"/>
    <cellStyle name="Normal 6 4 3 2 2 2 2" xfId="10146" xr:uid="{00000000-0005-0000-0000-000072200000}"/>
    <cellStyle name="Normal 6 4 3 2 2 3" xfId="10147" xr:uid="{00000000-0005-0000-0000-000073200000}"/>
    <cellStyle name="Normal 6 4 3 2 3" xfId="10148" xr:uid="{00000000-0005-0000-0000-000074200000}"/>
    <cellStyle name="Normal 6 4 3 2 3 2" xfId="10149" xr:uid="{00000000-0005-0000-0000-000075200000}"/>
    <cellStyle name="Normal 6 4 3 2 4" xfId="10150" xr:uid="{00000000-0005-0000-0000-000076200000}"/>
    <cellStyle name="Normal 6 4 3 3" xfId="10151" xr:uid="{00000000-0005-0000-0000-000077200000}"/>
    <cellStyle name="Normal 6 4 3 3 2" xfId="10152" xr:uid="{00000000-0005-0000-0000-000078200000}"/>
    <cellStyle name="Normal 6 4 3 3 2 2" xfId="10153" xr:uid="{00000000-0005-0000-0000-000079200000}"/>
    <cellStyle name="Normal 6 4 3 3 3" xfId="10154" xr:uid="{00000000-0005-0000-0000-00007A200000}"/>
    <cellStyle name="Normal 6 4 3 4" xfId="10155" xr:uid="{00000000-0005-0000-0000-00007B200000}"/>
    <cellStyle name="Normal 6 4 3 4 2" xfId="10156" xr:uid="{00000000-0005-0000-0000-00007C200000}"/>
    <cellStyle name="Normal 6 4 3 5" xfId="10157" xr:uid="{00000000-0005-0000-0000-00007D200000}"/>
    <cellStyle name="Normal 6 4 4" xfId="10158" xr:uid="{00000000-0005-0000-0000-00007E200000}"/>
    <cellStyle name="Normal 6 4 4 2" xfId="10159" xr:uid="{00000000-0005-0000-0000-00007F200000}"/>
    <cellStyle name="Normal 6 4 4 2 2" xfId="10160" xr:uid="{00000000-0005-0000-0000-000080200000}"/>
    <cellStyle name="Normal 6 4 4 2 2 2" xfId="10161" xr:uid="{00000000-0005-0000-0000-000081200000}"/>
    <cellStyle name="Normal 6 4 4 2 3" xfId="10162" xr:uid="{00000000-0005-0000-0000-000082200000}"/>
    <cellStyle name="Normal 6 4 4 3" xfId="10163" xr:uid="{00000000-0005-0000-0000-000083200000}"/>
    <cellStyle name="Normal 6 4 4 3 2" xfId="10164" xr:uid="{00000000-0005-0000-0000-000084200000}"/>
    <cellStyle name="Normal 6 4 4 4" xfId="10165" xr:uid="{00000000-0005-0000-0000-000085200000}"/>
    <cellStyle name="Normal 6 4 5" xfId="10166" xr:uid="{00000000-0005-0000-0000-000086200000}"/>
    <cellStyle name="Normal 6 4 5 2" xfId="10167" xr:uid="{00000000-0005-0000-0000-000087200000}"/>
    <cellStyle name="Normal 6 4 5 2 2" xfId="10168" xr:uid="{00000000-0005-0000-0000-000088200000}"/>
    <cellStyle name="Normal 6 4 5 3" xfId="10169" xr:uid="{00000000-0005-0000-0000-000089200000}"/>
    <cellStyle name="Normal 6 4 6" xfId="10170" xr:uid="{00000000-0005-0000-0000-00008A200000}"/>
    <cellStyle name="Normal 6 4 6 2" xfId="10171" xr:uid="{00000000-0005-0000-0000-00008B200000}"/>
    <cellStyle name="Normal 6 4 7" xfId="10172" xr:uid="{00000000-0005-0000-0000-00008C200000}"/>
    <cellStyle name="Normal 6 4 8" xfId="10125" xr:uid="{00000000-0005-0000-0000-00008D200000}"/>
    <cellStyle name="Normal 6 5" xfId="10173" xr:uid="{00000000-0005-0000-0000-00008E200000}"/>
    <cellStyle name="Normal 6 5 2" xfId="10174" xr:uid="{00000000-0005-0000-0000-00008F200000}"/>
    <cellStyle name="Normal 6 5 2 2" xfId="10175" xr:uid="{00000000-0005-0000-0000-000090200000}"/>
    <cellStyle name="Normal 6 5 2 2 2" xfId="10176" xr:uid="{00000000-0005-0000-0000-000091200000}"/>
    <cellStyle name="Normal 6 5 2 2 2 2" xfId="10177" xr:uid="{00000000-0005-0000-0000-000092200000}"/>
    <cellStyle name="Normal 6 5 2 2 2 2 2" xfId="10178" xr:uid="{00000000-0005-0000-0000-000093200000}"/>
    <cellStyle name="Normal 6 5 2 2 2 3" xfId="10179" xr:uid="{00000000-0005-0000-0000-000094200000}"/>
    <cellStyle name="Normal 6 5 2 2 3" xfId="10180" xr:uid="{00000000-0005-0000-0000-000095200000}"/>
    <cellStyle name="Normal 6 5 2 2 3 2" xfId="10181" xr:uid="{00000000-0005-0000-0000-000096200000}"/>
    <cellStyle name="Normal 6 5 2 2 4" xfId="10182" xr:uid="{00000000-0005-0000-0000-000097200000}"/>
    <cellStyle name="Normal 6 5 2 3" xfId="10183" xr:uid="{00000000-0005-0000-0000-000098200000}"/>
    <cellStyle name="Normal 6 5 2 3 2" xfId="10184" xr:uid="{00000000-0005-0000-0000-000099200000}"/>
    <cellStyle name="Normal 6 5 2 3 2 2" xfId="10185" xr:uid="{00000000-0005-0000-0000-00009A200000}"/>
    <cellStyle name="Normal 6 5 2 3 3" xfId="10186" xr:uid="{00000000-0005-0000-0000-00009B200000}"/>
    <cellStyle name="Normal 6 5 2 4" xfId="10187" xr:uid="{00000000-0005-0000-0000-00009C200000}"/>
    <cellStyle name="Normal 6 5 2 4 2" xfId="10188" xr:uid="{00000000-0005-0000-0000-00009D200000}"/>
    <cellStyle name="Normal 6 5 2 5" xfId="10189" xr:uid="{00000000-0005-0000-0000-00009E200000}"/>
    <cellStyle name="Normal 6 5 3" xfId="10190" xr:uid="{00000000-0005-0000-0000-00009F200000}"/>
    <cellStyle name="Normal 6 5 3 2" xfId="10191" xr:uid="{00000000-0005-0000-0000-0000A0200000}"/>
    <cellStyle name="Normal 6 5 3 2 2" xfId="10192" xr:uid="{00000000-0005-0000-0000-0000A1200000}"/>
    <cellStyle name="Normal 6 5 3 2 2 2" xfId="10193" xr:uid="{00000000-0005-0000-0000-0000A2200000}"/>
    <cellStyle name="Normal 6 5 3 2 2 2 2" xfId="10194" xr:uid="{00000000-0005-0000-0000-0000A3200000}"/>
    <cellStyle name="Normal 6 5 3 2 2 3" xfId="10195" xr:uid="{00000000-0005-0000-0000-0000A4200000}"/>
    <cellStyle name="Normal 6 5 3 2 3" xfId="10196" xr:uid="{00000000-0005-0000-0000-0000A5200000}"/>
    <cellStyle name="Normal 6 5 3 2 3 2" xfId="10197" xr:uid="{00000000-0005-0000-0000-0000A6200000}"/>
    <cellStyle name="Normal 6 5 3 2 4" xfId="10198" xr:uid="{00000000-0005-0000-0000-0000A7200000}"/>
    <cellStyle name="Normal 6 5 3 3" xfId="10199" xr:uid="{00000000-0005-0000-0000-0000A8200000}"/>
    <cellStyle name="Normal 6 5 3 3 2" xfId="10200" xr:uid="{00000000-0005-0000-0000-0000A9200000}"/>
    <cellStyle name="Normal 6 5 3 3 2 2" xfId="10201" xr:uid="{00000000-0005-0000-0000-0000AA200000}"/>
    <cellStyle name="Normal 6 5 3 3 3" xfId="10202" xr:uid="{00000000-0005-0000-0000-0000AB200000}"/>
    <cellStyle name="Normal 6 5 3 4" xfId="10203" xr:uid="{00000000-0005-0000-0000-0000AC200000}"/>
    <cellStyle name="Normal 6 5 3 4 2" xfId="10204" xr:uid="{00000000-0005-0000-0000-0000AD200000}"/>
    <cellStyle name="Normal 6 5 3 5" xfId="10205" xr:uid="{00000000-0005-0000-0000-0000AE200000}"/>
    <cellStyle name="Normal 6 5 4" xfId="10206" xr:uid="{00000000-0005-0000-0000-0000AF200000}"/>
    <cellStyle name="Normal 6 5 4 2" xfId="10207" xr:uid="{00000000-0005-0000-0000-0000B0200000}"/>
    <cellStyle name="Normal 6 5 4 2 2" xfId="10208" xr:uid="{00000000-0005-0000-0000-0000B1200000}"/>
    <cellStyle name="Normal 6 5 4 2 2 2" xfId="10209" xr:uid="{00000000-0005-0000-0000-0000B2200000}"/>
    <cellStyle name="Normal 6 5 4 2 3" xfId="10210" xr:uid="{00000000-0005-0000-0000-0000B3200000}"/>
    <cellStyle name="Normal 6 5 4 3" xfId="10211" xr:uid="{00000000-0005-0000-0000-0000B4200000}"/>
    <cellStyle name="Normal 6 5 4 3 2" xfId="10212" xr:uid="{00000000-0005-0000-0000-0000B5200000}"/>
    <cellStyle name="Normal 6 5 4 4" xfId="10213" xr:uid="{00000000-0005-0000-0000-0000B6200000}"/>
    <cellStyle name="Normal 6 5 5" xfId="10214" xr:uid="{00000000-0005-0000-0000-0000B7200000}"/>
    <cellStyle name="Normal 6 5 5 2" xfId="10215" xr:uid="{00000000-0005-0000-0000-0000B8200000}"/>
    <cellStyle name="Normal 6 5 5 2 2" xfId="10216" xr:uid="{00000000-0005-0000-0000-0000B9200000}"/>
    <cellStyle name="Normal 6 5 5 3" xfId="10217" xr:uid="{00000000-0005-0000-0000-0000BA200000}"/>
    <cellStyle name="Normal 6 5 6" xfId="10218" xr:uid="{00000000-0005-0000-0000-0000BB200000}"/>
    <cellStyle name="Normal 6 5 6 2" xfId="10219" xr:uid="{00000000-0005-0000-0000-0000BC200000}"/>
    <cellStyle name="Normal 6 5 7" xfId="10220" xr:uid="{00000000-0005-0000-0000-0000BD200000}"/>
    <cellStyle name="Normal 6 6" xfId="10221" xr:uid="{00000000-0005-0000-0000-0000BE200000}"/>
    <cellStyle name="Normal 6 6 2" xfId="10222" xr:uid="{00000000-0005-0000-0000-0000BF200000}"/>
    <cellStyle name="Normal 6 6 2 2" xfId="10223" xr:uid="{00000000-0005-0000-0000-0000C0200000}"/>
    <cellStyle name="Normal 6 6 2 2 2" xfId="10224" xr:uid="{00000000-0005-0000-0000-0000C1200000}"/>
    <cellStyle name="Normal 6 6 2 2 2 2" xfId="10225" xr:uid="{00000000-0005-0000-0000-0000C2200000}"/>
    <cellStyle name="Normal 6 6 2 2 3" xfId="10226" xr:uid="{00000000-0005-0000-0000-0000C3200000}"/>
    <cellStyle name="Normal 6 6 2 3" xfId="10227" xr:uid="{00000000-0005-0000-0000-0000C4200000}"/>
    <cellStyle name="Normal 6 6 2 3 2" xfId="10228" xr:uid="{00000000-0005-0000-0000-0000C5200000}"/>
    <cellStyle name="Normal 6 6 2 4" xfId="10229" xr:uid="{00000000-0005-0000-0000-0000C6200000}"/>
    <cellStyle name="Normal 6 6 3" xfId="10230" xr:uid="{00000000-0005-0000-0000-0000C7200000}"/>
    <cellStyle name="Normal 6 6 3 2" xfId="10231" xr:uid="{00000000-0005-0000-0000-0000C8200000}"/>
    <cellStyle name="Normal 6 6 3 2 2" xfId="10232" xr:uid="{00000000-0005-0000-0000-0000C9200000}"/>
    <cellStyle name="Normal 6 6 3 3" xfId="10233" xr:uid="{00000000-0005-0000-0000-0000CA200000}"/>
    <cellStyle name="Normal 6 6 4" xfId="10234" xr:uid="{00000000-0005-0000-0000-0000CB200000}"/>
    <cellStyle name="Normal 6 6 4 2" xfId="10235" xr:uid="{00000000-0005-0000-0000-0000CC200000}"/>
    <cellStyle name="Normal 6 6 5" xfId="10236" xr:uid="{00000000-0005-0000-0000-0000CD200000}"/>
    <cellStyle name="Normal 6 7" xfId="10237" xr:uid="{00000000-0005-0000-0000-0000CE200000}"/>
    <cellStyle name="Normal 6 7 2" xfId="10238" xr:uid="{00000000-0005-0000-0000-0000CF200000}"/>
    <cellStyle name="Normal 6 7 2 2" xfId="10239" xr:uid="{00000000-0005-0000-0000-0000D0200000}"/>
    <cellStyle name="Normal 6 7 2 2 2" xfId="10240" xr:uid="{00000000-0005-0000-0000-0000D1200000}"/>
    <cellStyle name="Normal 6 7 2 2 2 2" xfId="10241" xr:uid="{00000000-0005-0000-0000-0000D2200000}"/>
    <cellStyle name="Normal 6 7 2 2 3" xfId="10242" xr:uid="{00000000-0005-0000-0000-0000D3200000}"/>
    <cellStyle name="Normal 6 7 2 3" xfId="10243" xr:uid="{00000000-0005-0000-0000-0000D4200000}"/>
    <cellStyle name="Normal 6 7 2 3 2" xfId="10244" xr:uid="{00000000-0005-0000-0000-0000D5200000}"/>
    <cellStyle name="Normal 6 7 2 4" xfId="10245" xr:uid="{00000000-0005-0000-0000-0000D6200000}"/>
    <cellStyle name="Normal 6 7 3" xfId="10246" xr:uid="{00000000-0005-0000-0000-0000D7200000}"/>
    <cellStyle name="Normal 6 7 3 2" xfId="10247" xr:uid="{00000000-0005-0000-0000-0000D8200000}"/>
    <cellStyle name="Normal 6 7 3 2 2" xfId="10248" xr:uid="{00000000-0005-0000-0000-0000D9200000}"/>
    <cellStyle name="Normal 6 7 3 3" xfId="10249" xr:uid="{00000000-0005-0000-0000-0000DA200000}"/>
    <cellStyle name="Normal 6 7 4" xfId="10250" xr:uid="{00000000-0005-0000-0000-0000DB200000}"/>
    <cellStyle name="Normal 6 7 4 2" xfId="10251" xr:uid="{00000000-0005-0000-0000-0000DC200000}"/>
    <cellStyle name="Normal 6 7 5" xfId="10252" xr:uid="{00000000-0005-0000-0000-0000DD200000}"/>
    <cellStyle name="Normal 6 8" xfId="10253" xr:uid="{00000000-0005-0000-0000-0000DE200000}"/>
    <cellStyle name="Normal 6 8 2" xfId="10254" xr:uid="{00000000-0005-0000-0000-0000DF200000}"/>
    <cellStyle name="Normal 6 8 2 2" xfId="10255" xr:uid="{00000000-0005-0000-0000-0000E0200000}"/>
    <cellStyle name="Normal 6 8 2 2 2" xfId="10256" xr:uid="{00000000-0005-0000-0000-0000E1200000}"/>
    <cellStyle name="Normal 6 8 2 3" xfId="10257" xr:uid="{00000000-0005-0000-0000-0000E2200000}"/>
    <cellStyle name="Normal 6 8 3" xfId="10258" xr:uid="{00000000-0005-0000-0000-0000E3200000}"/>
    <cellStyle name="Normal 6 8 3 2" xfId="10259" xr:uid="{00000000-0005-0000-0000-0000E4200000}"/>
    <cellStyle name="Normal 6 8 4" xfId="10260" xr:uid="{00000000-0005-0000-0000-0000E5200000}"/>
    <cellStyle name="Normal 6 9" xfId="10261" xr:uid="{00000000-0005-0000-0000-0000E6200000}"/>
    <cellStyle name="Normal 6 9 2" xfId="10262" xr:uid="{00000000-0005-0000-0000-0000E7200000}"/>
    <cellStyle name="Normal 6 9 2 2" xfId="10263" xr:uid="{00000000-0005-0000-0000-0000E8200000}"/>
    <cellStyle name="Normal 6 9 3" xfId="10264" xr:uid="{00000000-0005-0000-0000-0000E9200000}"/>
    <cellStyle name="Normal 60" xfId="10265" xr:uid="{00000000-0005-0000-0000-0000EA200000}"/>
    <cellStyle name="Normal 60 2" xfId="10266" xr:uid="{00000000-0005-0000-0000-0000EB200000}"/>
    <cellStyle name="Normal 61" xfId="10267" xr:uid="{00000000-0005-0000-0000-0000EC200000}"/>
    <cellStyle name="Normal 61 2" xfId="10268" xr:uid="{00000000-0005-0000-0000-0000ED200000}"/>
    <cellStyle name="Normal 62" xfId="10269" xr:uid="{00000000-0005-0000-0000-0000EE200000}"/>
    <cellStyle name="Normal 62 2" xfId="10270" xr:uid="{00000000-0005-0000-0000-0000EF200000}"/>
    <cellStyle name="Normal 63" xfId="10271" xr:uid="{00000000-0005-0000-0000-0000F0200000}"/>
    <cellStyle name="Normal 64" xfId="10272" xr:uid="{00000000-0005-0000-0000-0000F1200000}"/>
    <cellStyle name="Normal 7" xfId="1489" xr:uid="{00000000-0005-0000-0000-0000F2200000}"/>
    <cellStyle name="Normal 7 2" xfId="1548" xr:uid="{00000000-0005-0000-0000-0000F3200000}"/>
    <cellStyle name="Normal 7 2 2" xfId="1848" xr:uid="{00000000-0005-0000-0000-0000F4200000}"/>
    <cellStyle name="Normal 7 2 2 2" xfId="10276" xr:uid="{00000000-0005-0000-0000-0000F5200000}"/>
    <cellStyle name="Normal 7 2 2 2 2" xfId="10277" xr:uid="{00000000-0005-0000-0000-0000F6200000}"/>
    <cellStyle name="Normal 7 2 2 2 2 2" xfId="10278" xr:uid="{00000000-0005-0000-0000-0000F7200000}"/>
    <cellStyle name="Normal 7 2 2 2 2 2 2" xfId="10279" xr:uid="{00000000-0005-0000-0000-0000F8200000}"/>
    <cellStyle name="Normal 7 2 2 2 2 3" xfId="10280" xr:uid="{00000000-0005-0000-0000-0000F9200000}"/>
    <cellStyle name="Normal 7 2 2 2 3" xfId="10281" xr:uid="{00000000-0005-0000-0000-0000FA200000}"/>
    <cellStyle name="Normal 7 2 2 2 3 2" xfId="10282" xr:uid="{00000000-0005-0000-0000-0000FB200000}"/>
    <cellStyle name="Normal 7 2 2 2 4" xfId="10283" xr:uid="{00000000-0005-0000-0000-0000FC200000}"/>
    <cellStyle name="Normal 7 2 2 3" xfId="10284" xr:uid="{00000000-0005-0000-0000-0000FD200000}"/>
    <cellStyle name="Normal 7 2 2 3 2" xfId="10285" xr:uid="{00000000-0005-0000-0000-0000FE200000}"/>
    <cellStyle name="Normal 7 2 2 3 2 2" xfId="10286" xr:uid="{00000000-0005-0000-0000-0000FF200000}"/>
    <cellStyle name="Normal 7 2 2 3 3" xfId="10287" xr:uid="{00000000-0005-0000-0000-000000210000}"/>
    <cellStyle name="Normal 7 2 2 4" xfId="10288" xr:uid="{00000000-0005-0000-0000-000001210000}"/>
    <cellStyle name="Normal 7 2 2 4 2" xfId="10289" xr:uid="{00000000-0005-0000-0000-000002210000}"/>
    <cellStyle name="Normal 7 2 2 5" xfId="10290" xr:uid="{00000000-0005-0000-0000-000003210000}"/>
    <cellStyle name="Normal 7 2 2 6" xfId="10275" xr:uid="{00000000-0005-0000-0000-000004210000}"/>
    <cellStyle name="Normal 7 2 3" xfId="10291" xr:uid="{00000000-0005-0000-0000-000005210000}"/>
    <cellStyle name="Normal 7 2 3 2" xfId="10292" xr:uid="{00000000-0005-0000-0000-000006210000}"/>
    <cellStyle name="Normal 7 2 3 2 2" xfId="10293" xr:uid="{00000000-0005-0000-0000-000007210000}"/>
    <cellStyle name="Normal 7 2 3 2 2 2" xfId="10294" xr:uid="{00000000-0005-0000-0000-000008210000}"/>
    <cellStyle name="Normal 7 2 3 2 2 2 2" xfId="10295" xr:uid="{00000000-0005-0000-0000-000009210000}"/>
    <cellStyle name="Normal 7 2 3 2 2 3" xfId="10296" xr:uid="{00000000-0005-0000-0000-00000A210000}"/>
    <cellStyle name="Normal 7 2 3 2 3" xfId="10297" xr:uid="{00000000-0005-0000-0000-00000B210000}"/>
    <cellStyle name="Normal 7 2 3 2 3 2" xfId="10298" xr:uid="{00000000-0005-0000-0000-00000C210000}"/>
    <cellStyle name="Normal 7 2 3 2 4" xfId="10299" xr:uid="{00000000-0005-0000-0000-00000D210000}"/>
    <cellStyle name="Normal 7 2 3 3" xfId="10300" xr:uid="{00000000-0005-0000-0000-00000E210000}"/>
    <cellStyle name="Normal 7 2 3 3 2" xfId="10301" xr:uid="{00000000-0005-0000-0000-00000F210000}"/>
    <cellStyle name="Normal 7 2 3 3 2 2" xfId="10302" xr:uid="{00000000-0005-0000-0000-000010210000}"/>
    <cellStyle name="Normal 7 2 3 3 3" xfId="10303" xr:uid="{00000000-0005-0000-0000-000011210000}"/>
    <cellStyle name="Normal 7 2 3 4" xfId="10304" xr:uid="{00000000-0005-0000-0000-000012210000}"/>
    <cellStyle name="Normal 7 2 3 4 2" xfId="10305" xr:uid="{00000000-0005-0000-0000-000013210000}"/>
    <cellStyle name="Normal 7 2 3 5" xfId="10306" xr:uid="{00000000-0005-0000-0000-000014210000}"/>
    <cellStyle name="Normal 7 2 4" xfId="10307" xr:uid="{00000000-0005-0000-0000-000015210000}"/>
    <cellStyle name="Normal 7 2 4 2" xfId="10308" xr:uid="{00000000-0005-0000-0000-000016210000}"/>
    <cellStyle name="Normal 7 2 4 2 2" xfId="10309" xr:uid="{00000000-0005-0000-0000-000017210000}"/>
    <cellStyle name="Normal 7 2 4 2 2 2" xfId="10310" xr:uid="{00000000-0005-0000-0000-000018210000}"/>
    <cellStyle name="Normal 7 2 4 2 3" xfId="10311" xr:uid="{00000000-0005-0000-0000-000019210000}"/>
    <cellStyle name="Normal 7 2 4 3" xfId="10312" xr:uid="{00000000-0005-0000-0000-00001A210000}"/>
    <cellStyle name="Normal 7 2 4 3 2" xfId="10313" xr:uid="{00000000-0005-0000-0000-00001B210000}"/>
    <cellStyle name="Normal 7 2 4 4" xfId="10314" xr:uid="{00000000-0005-0000-0000-00001C210000}"/>
    <cellStyle name="Normal 7 2 5" xfId="10315" xr:uid="{00000000-0005-0000-0000-00001D210000}"/>
    <cellStyle name="Normal 7 2 5 2" xfId="10316" xr:uid="{00000000-0005-0000-0000-00001E210000}"/>
    <cellStyle name="Normal 7 2 5 2 2" xfId="10317" xr:uid="{00000000-0005-0000-0000-00001F210000}"/>
    <cellStyle name="Normal 7 2 5 3" xfId="10318" xr:uid="{00000000-0005-0000-0000-000020210000}"/>
    <cellStyle name="Normal 7 2 6" xfId="10319" xr:uid="{00000000-0005-0000-0000-000021210000}"/>
    <cellStyle name="Normal 7 2 6 2" xfId="10320" xr:uid="{00000000-0005-0000-0000-000022210000}"/>
    <cellStyle name="Normal 7 2 7" xfId="10321" xr:uid="{00000000-0005-0000-0000-000023210000}"/>
    <cellStyle name="Normal 7 2 8" xfId="10274" xr:uid="{00000000-0005-0000-0000-000024210000}"/>
    <cellStyle name="Normal 7 3" xfId="1832" xr:uid="{00000000-0005-0000-0000-000025210000}"/>
    <cellStyle name="Normal 7 3 2" xfId="10323" xr:uid="{00000000-0005-0000-0000-000026210000}"/>
    <cellStyle name="Normal 7 3 2 2" xfId="10324" xr:uid="{00000000-0005-0000-0000-000027210000}"/>
    <cellStyle name="Normal 7 3 2 2 2" xfId="10325" xr:uid="{00000000-0005-0000-0000-000028210000}"/>
    <cellStyle name="Normal 7 3 2 2 2 2" xfId="10326" xr:uid="{00000000-0005-0000-0000-000029210000}"/>
    <cellStyle name="Normal 7 3 2 2 2 2 2" xfId="10327" xr:uid="{00000000-0005-0000-0000-00002A210000}"/>
    <cellStyle name="Normal 7 3 2 2 2 3" xfId="10328" xr:uid="{00000000-0005-0000-0000-00002B210000}"/>
    <cellStyle name="Normal 7 3 2 2 3" xfId="10329" xr:uid="{00000000-0005-0000-0000-00002C210000}"/>
    <cellStyle name="Normal 7 3 2 2 3 2" xfId="10330" xr:uid="{00000000-0005-0000-0000-00002D210000}"/>
    <cellStyle name="Normal 7 3 2 2 4" xfId="10331" xr:uid="{00000000-0005-0000-0000-00002E210000}"/>
    <cellStyle name="Normal 7 3 2 3" xfId="10332" xr:uid="{00000000-0005-0000-0000-00002F210000}"/>
    <cellStyle name="Normal 7 3 2 3 2" xfId="10333" xr:uid="{00000000-0005-0000-0000-000030210000}"/>
    <cellStyle name="Normal 7 3 2 3 2 2" xfId="10334" xr:uid="{00000000-0005-0000-0000-000031210000}"/>
    <cellStyle name="Normal 7 3 2 3 3" xfId="10335" xr:uid="{00000000-0005-0000-0000-000032210000}"/>
    <cellStyle name="Normal 7 3 2 4" xfId="10336" xr:uid="{00000000-0005-0000-0000-000033210000}"/>
    <cellStyle name="Normal 7 3 2 4 2" xfId="10337" xr:uid="{00000000-0005-0000-0000-000034210000}"/>
    <cellStyle name="Normal 7 3 2 5" xfId="10338" xr:uid="{00000000-0005-0000-0000-000035210000}"/>
    <cellStyle name="Normal 7 3 3" xfId="10339" xr:uid="{00000000-0005-0000-0000-000036210000}"/>
    <cellStyle name="Normal 7 3 3 2" xfId="10340" xr:uid="{00000000-0005-0000-0000-000037210000}"/>
    <cellStyle name="Normal 7 3 3 2 2" xfId="10341" xr:uid="{00000000-0005-0000-0000-000038210000}"/>
    <cellStyle name="Normal 7 3 3 2 2 2" xfId="10342" xr:uid="{00000000-0005-0000-0000-000039210000}"/>
    <cellStyle name="Normal 7 3 3 2 2 2 2" xfId="10343" xr:uid="{00000000-0005-0000-0000-00003A210000}"/>
    <cellStyle name="Normal 7 3 3 2 2 3" xfId="10344" xr:uid="{00000000-0005-0000-0000-00003B210000}"/>
    <cellStyle name="Normal 7 3 3 2 3" xfId="10345" xr:uid="{00000000-0005-0000-0000-00003C210000}"/>
    <cellStyle name="Normal 7 3 3 2 3 2" xfId="10346" xr:uid="{00000000-0005-0000-0000-00003D210000}"/>
    <cellStyle name="Normal 7 3 3 2 4" xfId="10347" xr:uid="{00000000-0005-0000-0000-00003E210000}"/>
    <cellStyle name="Normal 7 3 3 3" xfId="10348" xr:uid="{00000000-0005-0000-0000-00003F210000}"/>
    <cellStyle name="Normal 7 3 3 3 2" xfId="10349" xr:uid="{00000000-0005-0000-0000-000040210000}"/>
    <cellStyle name="Normal 7 3 3 3 2 2" xfId="10350" xr:uid="{00000000-0005-0000-0000-000041210000}"/>
    <cellStyle name="Normal 7 3 3 3 3" xfId="10351" xr:uid="{00000000-0005-0000-0000-000042210000}"/>
    <cellStyle name="Normal 7 3 3 4" xfId="10352" xr:uid="{00000000-0005-0000-0000-000043210000}"/>
    <cellStyle name="Normal 7 3 3 4 2" xfId="10353" xr:uid="{00000000-0005-0000-0000-000044210000}"/>
    <cellStyle name="Normal 7 3 3 5" xfId="10354" xr:uid="{00000000-0005-0000-0000-000045210000}"/>
    <cellStyle name="Normal 7 3 4" xfId="10355" xr:uid="{00000000-0005-0000-0000-000046210000}"/>
    <cellStyle name="Normal 7 3 4 2" xfId="10356" xr:uid="{00000000-0005-0000-0000-000047210000}"/>
    <cellStyle name="Normal 7 3 4 2 2" xfId="10357" xr:uid="{00000000-0005-0000-0000-000048210000}"/>
    <cellStyle name="Normal 7 3 4 2 2 2" xfId="10358" xr:uid="{00000000-0005-0000-0000-000049210000}"/>
    <cellStyle name="Normal 7 3 4 2 3" xfId="10359" xr:uid="{00000000-0005-0000-0000-00004A210000}"/>
    <cellStyle name="Normal 7 3 4 3" xfId="10360" xr:uid="{00000000-0005-0000-0000-00004B210000}"/>
    <cellStyle name="Normal 7 3 4 3 2" xfId="10361" xr:uid="{00000000-0005-0000-0000-00004C210000}"/>
    <cellStyle name="Normal 7 3 4 4" xfId="10362" xr:uid="{00000000-0005-0000-0000-00004D210000}"/>
    <cellStyle name="Normal 7 3 5" xfId="10363" xr:uid="{00000000-0005-0000-0000-00004E210000}"/>
    <cellStyle name="Normal 7 3 5 2" xfId="10364" xr:uid="{00000000-0005-0000-0000-00004F210000}"/>
    <cellStyle name="Normal 7 3 5 2 2" xfId="10365" xr:uid="{00000000-0005-0000-0000-000050210000}"/>
    <cellStyle name="Normal 7 3 5 3" xfId="10366" xr:uid="{00000000-0005-0000-0000-000051210000}"/>
    <cellStyle name="Normal 7 3 6" xfId="10367" xr:uid="{00000000-0005-0000-0000-000052210000}"/>
    <cellStyle name="Normal 7 3 6 2" xfId="10368" xr:uid="{00000000-0005-0000-0000-000053210000}"/>
    <cellStyle name="Normal 7 3 7" xfId="10369" xr:uid="{00000000-0005-0000-0000-000054210000}"/>
    <cellStyle name="Normal 7 3 8" xfId="10322" xr:uid="{00000000-0005-0000-0000-000055210000}"/>
    <cellStyle name="Normal 7 4" xfId="1348" xr:uid="{00000000-0005-0000-0000-000056210000}"/>
    <cellStyle name="Normal 7 4 2" xfId="10371" xr:uid="{00000000-0005-0000-0000-000057210000}"/>
    <cellStyle name="Normal 7 4 2 2" xfId="10372" xr:uid="{00000000-0005-0000-0000-000058210000}"/>
    <cellStyle name="Normal 7 4 2 2 2" xfId="10373" xr:uid="{00000000-0005-0000-0000-000059210000}"/>
    <cellStyle name="Normal 7 4 2 2 2 2" xfId="10374" xr:uid="{00000000-0005-0000-0000-00005A210000}"/>
    <cellStyle name="Normal 7 4 2 2 2 2 2" xfId="10375" xr:uid="{00000000-0005-0000-0000-00005B210000}"/>
    <cellStyle name="Normal 7 4 2 2 2 3" xfId="10376" xr:uid="{00000000-0005-0000-0000-00005C210000}"/>
    <cellStyle name="Normal 7 4 2 2 3" xfId="10377" xr:uid="{00000000-0005-0000-0000-00005D210000}"/>
    <cellStyle name="Normal 7 4 2 2 3 2" xfId="10378" xr:uid="{00000000-0005-0000-0000-00005E210000}"/>
    <cellStyle name="Normal 7 4 2 2 4" xfId="10379" xr:uid="{00000000-0005-0000-0000-00005F210000}"/>
    <cellStyle name="Normal 7 4 2 3" xfId="10380" xr:uid="{00000000-0005-0000-0000-000060210000}"/>
    <cellStyle name="Normal 7 4 2 3 2" xfId="10381" xr:uid="{00000000-0005-0000-0000-000061210000}"/>
    <cellStyle name="Normal 7 4 2 3 2 2" xfId="10382" xr:uid="{00000000-0005-0000-0000-000062210000}"/>
    <cellStyle name="Normal 7 4 2 3 3" xfId="10383" xr:uid="{00000000-0005-0000-0000-000063210000}"/>
    <cellStyle name="Normal 7 4 2 4" xfId="10384" xr:uid="{00000000-0005-0000-0000-000064210000}"/>
    <cellStyle name="Normal 7 4 2 4 2" xfId="10385" xr:uid="{00000000-0005-0000-0000-000065210000}"/>
    <cellStyle name="Normal 7 4 2 5" xfId="10386" xr:uid="{00000000-0005-0000-0000-000066210000}"/>
    <cellStyle name="Normal 7 4 3" xfId="10387" xr:uid="{00000000-0005-0000-0000-000067210000}"/>
    <cellStyle name="Normal 7 4 3 2" xfId="10388" xr:uid="{00000000-0005-0000-0000-000068210000}"/>
    <cellStyle name="Normal 7 4 3 2 2" xfId="10389" xr:uid="{00000000-0005-0000-0000-000069210000}"/>
    <cellStyle name="Normal 7 4 3 2 2 2" xfId="10390" xr:uid="{00000000-0005-0000-0000-00006A210000}"/>
    <cellStyle name="Normal 7 4 3 2 2 2 2" xfId="10391" xr:uid="{00000000-0005-0000-0000-00006B210000}"/>
    <cellStyle name="Normal 7 4 3 2 2 3" xfId="10392" xr:uid="{00000000-0005-0000-0000-00006C210000}"/>
    <cellStyle name="Normal 7 4 3 2 3" xfId="10393" xr:uid="{00000000-0005-0000-0000-00006D210000}"/>
    <cellStyle name="Normal 7 4 3 2 3 2" xfId="10394" xr:uid="{00000000-0005-0000-0000-00006E210000}"/>
    <cellStyle name="Normal 7 4 3 2 4" xfId="10395" xr:uid="{00000000-0005-0000-0000-00006F210000}"/>
    <cellStyle name="Normal 7 4 3 3" xfId="10396" xr:uid="{00000000-0005-0000-0000-000070210000}"/>
    <cellStyle name="Normal 7 4 3 3 2" xfId="10397" xr:uid="{00000000-0005-0000-0000-000071210000}"/>
    <cellStyle name="Normal 7 4 3 3 2 2" xfId="10398" xr:uid="{00000000-0005-0000-0000-000072210000}"/>
    <cellStyle name="Normal 7 4 3 3 3" xfId="10399" xr:uid="{00000000-0005-0000-0000-000073210000}"/>
    <cellStyle name="Normal 7 4 3 4" xfId="10400" xr:uid="{00000000-0005-0000-0000-000074210000}"/>
    <cellStyle name="Normal 7 4 3 4 2" xfId="10401" xr:uid="{00000000-0005-0000-0000-000075210000}"/>
    <cellStyle name="Normal 7 4 3 5" xfId="10402" xr:uid="{00000000-0005-0000-0000-000076210000}"/>
    <cellStyle name="Normal 7 4 4" xfId="10403" xr:uid="{00000000-0005-0000-0000-000077210000}"/>
    <cellStyle name="Normal 7 4 4 2" xfId="10404" xr:uid="{00000000-0005-0000-0000-000078210000}"/>
    <cellStyle name="Normal 7 4 4 2 2" xfId="10405" xr:uid="{00000000-0005-0000-0000-000079210000}"/>
    <cellStyle name="Normal 7 4 4 2 2 2" xfId="10406" xr:uid="{00000000-0005-0000-0000-00007A210000}"/>
    <cellStyle name="Normal 7 4 4 2 3" xfId="10407" xr:uid="{00000000-0005-0000-0000-00007B210000}"/>
    <cellStyle name="Normal 7 4 4 3" xfId="10408" xr:uid="{00000000-0005-0000-0000-00007C210000}"/>
    <cellStyle name="Normal 7 4 4 3 2" xfId="10409" xr:uid="{00000000-0005-0000-0000-00007D210000}"/>
    <cellStyle name="Normal 7 4 4 4" xfId="10410" xr:uid="{00000000-0005-0000-0000-00007E210000}"/>
    <cellStyle name="Normal 7 4 5" xfId="10411" xr:uid="{00000000-0005-0000-0000-00007F210000}"/>
    <cellStyle name="Normal 7 4 5 2" xfId="10412" xr:uid="{00000000-0005-0000-0000-000080210000}"/>
    <cellStyle name="Normal 7 4 5 2 2" xfId="10413" xr:uid="{00000000-0005-0000-0000-000081210000}"/>
    <cellStyle name="Normal 7 4 5 3" xfId="10414" xr:uid="{00000000-0005-0000-0000-000082210000}"/>
    <cellStyle name="Normal 7 4 6" xfId="10415" xr:uid="{00000000-0005-0000-0000-000083210000}"/>
    <cellStyle name="Normal 7 4 6 2" xfId="10416" xr:uid="{00000000-0005-0000-0000-000084210000}"/>
    <cellStyle name="Normal 7 4 7" xfId="10417" xr:uid="{00000000-0005-0000-0000-000085210000}"/>
    <cellStyle name="Normal 7 4 8" xfId="10370" xr:uid="{00000000-0005-0000-0000-000086210000}"/>
    <cellStyle name="Normal 7 5" xfId="10273" xr:uid="{00000000-0005-0000-0000-000087210000}"/>
    <cellStyle name="Normal 8" xfId="1493" xr:uid="{00000000-0005-0000-0000-000088210000}"/>
    <cellStyle name="Normal 8 10" xfId="10419" xr:uid="{00000000-0005-0000-0000-000089210000}"/>
    <cellStyle name="Normal 8 11" xfId="10418" xr:uid="{00000000-0005-0000-0000-00008A210000}"/>
    <cellStyle name="Normal 8 2" xfId="2821" xr:uid="{00000000-0005-0000-0000-00008B210000}"/>
    <cellStyle name="Normal 8 2 2" xfId="10421" xr:uid="{00000000-0005-0000-0000-00008C210000}"/>
    <cellStyle name="Normal 8 2 2 2" xfId="10422" xr:uid="{00000000-0005-0000-0000-00008D210000}"/>
    <cellStyle name="Normal 8 2 2 2 2" xfId="10423" xr:uid="{00000000-0005-0000-0000-00008E210000}"/>
    <cellStyle name="Normal 8 2 2 2 2 2" xfId="10424" xr:uid="{00000000-0005-0000-0000-00008F210000}"/>
    <cellStyle name="Normal 8 2 2 2 2 2 2" xfId="10425" xr:uid="{00000000-0005-0000-0000-000090210000}"/>
    <cellStyle name="Normal 8 2 2 2 2 3" xfId="10426" xr:uid="{00000000-0005-0000-0000-000091210000}"/>
    <cellStyle name="Normal 8 2 2 2 3" xfId="10427" xr:uid="{00000000-0005-0000-0000-000092210000}"/>
    <cellStyle name="Normal 8 2 2 2 3 2" xfId="10428" xr:uid="{00000000-0005-0000-0000-000093210000}"/>
    <cellStyle name="Normal 8 2 2 2 4" xfId="10429" xr:uid="{00000000-0005-0000-0000-000094210000}"/>
    <cellStyle name="Normal 8 2 2 3" xfId="10430" xr:uid="{00000000-0005-0000-0000-000095210000}"/>
    <cellStyle name="Normal 8 2 2 3 2" xfId="10431" xr:uid="{00000000-0005-0000-0000-000096210000}"/>
    <cellStyle name="Normal 8 2 2 3 2 2" xfId="10432" xr:uid="{00000000-0005-0000-0000-000097210000}"/>
    <cellStyle name="Normal 8 2 2 3 3" xfId="10433" xr:uid="{00000000-0005-0000-0000-000098210000}"/>
    <cellStyle name="Normal 8 2 2 4" xfId="10434" xr:uid="{00000000-0005-0000-0000-000099210000}"/>
    <cellStyle name="Normal 8 2 2 4 2" xfId="10435" xr:uid="{00000000-0005-0000-0000-00009A210000}"/>
    <cellStyle name="Normal 8 2 2 5" xfId="10436" xr:uid="{00000000-0005-0000-0000-00009B210000}"/>
    <cellStyle name="Normal 8 2 3" xfId="10437" xr:uid="{00000000-0005-0000-0000-00009C210000}"/>
    <cellStyle name="Normal 8 2 3 2" xfId="10438" xr:uid="{00000000-0005-0000-0000-00009D210000}"/>
    <cellStyle name="Normal 8 2 3 2 2" xfId="10439" xr:uid="{00000000-0005-0000-0000-00009E210000}"/>
    <cellStyle name="Normal 8 2 3 2 2 2" xfId="10440" xr:uid="{00000000-0005-0000-0000-00009F210000}"/>
    <cellStyle name="Normal 8 2 3 2 2 2 2" xfId="10441" xr:uid="{00000000-0005-0000-0000-0000A0210000}"/>
    <cellStyle name="Normal 8 2 3 2 2 3" xfId="10442" xr:uid="{00000000-0005-0000-0000-0000A1210000}"/>
    <cellStyle name="Normal 8 2 3 2 3" xfId="10443" xr:uid="{00000000-0005-0000-0000-0000A2210000}"/>
    <cellStyle name="Normal 8 2 3 2 3 2" xfId="10444" xr:uid="{00000000-0005-0000-0000-0000A3210000}"/>
    <cellStyle name="Normal 8 2 3 2 4" xfId="10445" xr:uid="{00000000-0005-0000-0000-0000A4210000}"/>
    <cellStyle name="Normal 8 2 3 3" xfId="10446" xr:uid="{00000000-0005-0000-0000-0000A5210000}"/>
    <cellStyle name="Normal 8 2 3 3 2" xfId="10447" xr:uid="{00000000-0005-0000-0000-0000A6210000}"/>
    <cellStyle name="Normal 8 2 3 3 2 2" xfId="10448" xr:uid="{00000000-0005-0000-0000-0000A7210000}"/>
    <cellStyle name="Normal 8 2 3 3 3" xfId="10449" xr:uid="{00000000-0005-0000-0000-0000A8210000}"/>
    <cellStyle name="Normal 8 2 3 4" xfId="10450" xr:uid="{00000000-0005-0000-0000-0000A9210000}"/>
    <cellStyle name="Normal 8 2 3 4 2" xfId="10451" xr:uid="{00000000-0005-0000-0000-0000AA210000}"/>
    <cellStyle name="Normal 8 2 3 5" xfId="10452" xr:uid="{00000000-0005-0000-0000-0000AB210000}"/>
    <cellStyle name="Normal 8 2 4" xfId="10453" xr:uid="{00000000-0005-0000-0000-0000AC210000}"/>
    <cellStyle name="Normal 8 2 4 2" xfId="10454" xr:uid="{00000000-0005-0000-0000-0000AD210000}"/>
    <cellStyle name="Normal 8 2 4 2 2" xfId="10455" xr:uid="{00000000-0005-0000-0000-0000AE210000}"/>
    <cellStyle name="Normal 8 2 4 2 2 2" xfId="10456" xr:uid="{00000000-0005-0000-0000-0000AF210000}"/>
    <cellStyle name="Normal 8 2 4 2 3" xfId="10457" xr:uid="{00000000-0005-0000-0000-0000B0210000}"/>
    <cellStyle name="Normal 8 2 4 3" xfId="10458" xr:uid="{00000000-0005-0000-0000-0000B1210000}"/>
    <cellStyle name="Normal 8 2 4 3 2" xfId="10459" xr:uid="{00000000-0005-0000-0000-0000B2210000}"/>
    <cellStyle name="Normal 8 2 4 4" xfId="10460" xr:uid="{00000000-0005-0000-0000-0000B3210000}"/>
    <cellStyle name="Normal 8 2 5" xfId="10461" xr:uid="{00000000-0005-0000-0000-0000B4210000}"/>
    <cellStyle name="Normal 8 2 5 2" xfId="10462" xr:uid="{00000000-0005-0000-0000-0000B5210000}"/>
    <cellStyle name="Normal 8 2 5 2 2" xfId="10463" xr:uid="{00000000-0005-0000-0000-0000B6210000}"/>
    <cellStyle name="Normal 8 2 5 3" xfId="10464" xr:uid="{00000000-0005-0000-0000-0000B7210000}"/>
    <cellStyle name="Normal 8 2 6" xfId="10465" xr:uid="{00000000-0005-0000-0000-0000B8210000}"/>
    <cellStyle name="Normal 8 2 6 2" xfId="10466" xr:uid="{00000000-0005-0000-0000-0000B9210000}"/>
    <cellStyle name="Normal 8 2 7" xfId="10467" xr:uid="{00000000-0005-0000-0000-0000BA210000}"/>
    <cellStyle name="Normal 8 2 8" xfId="10420" xr:uid="{00000000-0005-0000-0000-0000BB210000}"/>
    <cellStyle name="Normal 8 3" xfId="4325" xr:uid="{00000000-0005-0000-0000-0000BC210000}"/>
    <cellStyle name="Normal 8 3 2" xfId="10469" xr:uid="{00000000-0005-0000-0000-0000BD210000}"/>
    <cellStyle name="Normal 8 3 2 2" xfId="10470" xr:uid="{00000000-0005-0000-0000-0000BE210000}"/>
    <cellStyle name="Normal 8 3 2 2 2" xfId="10471" xr:uid="{00000000-0005-0000-0000-0000BF210000}"/>
    <cellStyle name="Normal 8 3 2 2 2 2" xfId="10472" xr:uid="{00000000-0005-0000-0000-0000C0210000}"/>
    <cellStyle name="Normal 8 3 2 2 2 2 2" xfId="10473" xr:uid="{00000000-0005-0000-0000-0000C1210000}"/>
    <cellStyle name="Normal 8 3 2 2 2 3" xfId="10474" xr:uid="{00000000-0005-0000-0000-0000C2210000}"/>
    <cellStyle name="Normal 8 3 2 2 3" xfId="10475" xr:uid="{00000000-0005-0000-0000-0000C3210000}"/>
    <cellStyle name="Normal 8 3 2 2 3 2" xfId="10476" xr:uid="{00000000-0005-0000-0000-0000C4210000}"/>
    <cellStyle name="Normal 8 3 2 2 4" xfId="10477" xr:uid="{00000000-0005-0000-0000-0000C5210000}"/>
    <cellStyle name="Normal 8 3 2 3" xfId="10478" xr:uid="{00000000-0005-0000-0000-0000C6210000}"/>
    <cellStyle name="Normal 8 3 2 3 2" xfId="10479" xr:uid="{00000000-0005-0000-0000-0000C7210000}"/>
    <cellStyle name="Normal 8 3 2 3 2 2" xfId="10480" xr:uid="{00000000-0005-0000-0000-0000C8210000}"/>
    <cellStyle name="Normal 8 3 2 3 3" xfId="10481" xr:uid="{00000000-0005-0000-0000-0000C9210000}"/>
    <cellStyle name="Normal 8 3 2 4" xfId="10482" xr:uid="{00000000-0005-0000-0000-0000CA210000}"/>
    <cellStyle name="Normal 8 3 2 4 2" xfId="10483" xr:uid="{00000000-0005-0000-0000-0000CB210000}"/>
    <cellStyle name="Normal 8 3 2 5" xfId="10484" xr:uid="{00000000-0005-0000-0000-0000CC210000}"/>
    <cellStyle name="Normal 8 3 3" xfId="10485" xr:uid="{00000000-0005-0000-0000-0000CD210000}"/>
    <cellStyle name="Normal 8 3 3 2" xfId="10486" xr:uid="{00000000-0005-0000-0000-0000CE210000}"/>
    <cellStyle name="Normal 8 3 3 2 2" xfId="10487" xr:uid="{00000000-0005-0000-0000-0000CF210000}"/>
    <cellStyle name="Normal 8 3 3 2 2 2" xfId="10488" xr:uid="{00000000-0005-0000-0000-0000D0210000}"/>
    <cellStyle name="Normal 8 3 3 2 2 2 2" xfId="10489" xr:uid="{00000000-0005-0000-0000-0000D1210000}"/>
    <cellStyle name="Normal 8 3 3 2 2 3" xfId="10490" xr:uid="{00000000-0005-0000-0000-0000D2210000}"/>
    <cellStyle name="Normal 8 3 3 2 3" xfId="10491" xr:uid="{00000000-0005-0000-0000-0000D3210000}"/>
    <cellStyle name="Normal 8 3 3 2 3 2" xfId="10492" xr:uid="{00000000-0005-0000-0000-0000D4210000}"/>
    <cellStyle name="Normal 8 3 3 2 4" xfId="10493" xr:uid="{00000000-0005-0000-0000-0000D5210000}"/>
    <cellStyle name="Normal 8 3 3 3" xfId="10494" xr:uid="{00000000-0005-0000-0000-0000D6210000}"/>
    <cellStyle name="Normal 8 3 3 3 2" xfId="10495" xr:uid="{00000000-0005-0000-0000-0000D7210000}"/>
    <cellStyle name="Normal 8 3 3 3 2 2" xfId="10496" xr:uid="{00000000-0005-0000-0000-0000D8210000}"/>
    <cellStyle name="Normal 8 3 3 3 3" xfId="10497" xr:uid="{00000000-0005-0000-0000-0000D9210000}"/>
    <cellStyle name="Normal 8 3 3 4" xfId="10498" xr:uid="{00000000-0005-0000-0000-0000DA210000}"/>
    <cellStyle name="Normal 8 3 3 4 2" xfId="10499" xr:uid="{00000000-0005-0000-0000-0000DB210000}"/>
    <cellStyle name="Normal 8 3 3 5" xfId="10500" xr:uid="{00000000-0005-0000-0000-0000DC210000}"/>
    <cellStyle name="Normal 8 3 4" xfId="10501" xr:uid="{00000000-0005-0000-0000-0000DD210000}"/>
    <cellStyle name="Normal 8 3 4 2" xfId="10502" xr:uid="{00000000-0005-0000-0000-0000DE210000}"/>
    <cellStyle name="Normal 8 3 4 2 2" xfId="10503" xr:uid="{00000000-0005-0000-0000-0000DF210000}"/>
    <cellStyle name="Normal 8 3 4 2 2 2" xfId="10504" xr:uid="{00000000-0005-0000-0000-0000E0210000}"/>
    <cellStyle name="Normal 8 3 4 2 3" xfId="10505" xr:uid="{00000000-0005-0000-0000-0000E1210000}"/>
    <cellStyle name="Normal 8 3 4 3" xfId="10506" xr:uid="{00000000-0005-0000-0000-0000E2210000}"/>
    <cellStyle name="Normal 8 3 4 3 2" xfId="10507" xr:uid="{00000000-0005-0000-0000-0000E3210000}"/>
    <cellStyle name="Normal 8 3 4 4" xfId="10508" xr:uid="{00000000-0005-0000-0000-0000E4210000}"/>
    <cellStyle name="Normal 8 3 5" xfId="10509" xr:uid="{00000000-0005-0000-0000-0000E5210000}"/>
    <cellStyle name="Normal 8 3 5 2" xfId="10510" xr:uid="{00000000-0005-0000-0000-0000E6210000}"/>
    <cellStyle name="Normal 8 3 5 2 2" xfId="10511" xr:uid="{00000000-0005-0000-0000-0000E7210000}"/>
    <cellStyle name="Normal 8 3 5 3" xfId="10512" xr:uid="{00000000-0005-0000-0000-0000E8210000}"/>
    <cellStyle name="Normal 8 3 6" xfId="10513" xr:uid="{00000000-0005-0000-0000-0000E9210000}"/>
    <cellStyle name="Normal 8 3 6 2" xfId="10514" xr:uid="{00000000-0005-0000-0000-0000EA210000}"/>
    <cellStyle name="Normal 8 3 7" xfId="10515" xr:uid="{00000000-0005-0000-0000-0000EB210000}"/>
    <cellStyle name="Normal 8 3 8" xfId="10468" xr:uid="{00000000-0005-0000-0000-0000EC210000}"/>
    <cellStyle name="Normal 8 4" xfId="10516" xr:uid="{00000000-0005-0000-0000-0000ED210000}"/>
    <cellStyle name="Normal 8 4 2" xfId="10517" xr:uid="{00000000-0005-0000-0000-0000EE210000}"/>
    <cellStyle name="Normal 8 4 2 2" xfId="10518" xr:uid="{00000000-0005-0000-0000-0000EF210000}"/>
    <cellStyle name="Normal 8 4 2 2 2" xfId="10519" xr:uid="{00000000-0005-0000-0000-0000F0210000}"/>
    <cellStyle name="Normal 8 4 2 2 2 2" xfId="10520" xr:uid="{00000000-0005-0000-0000-0000F1210000}"/>
    <cellStyle name="Normal 8 4 2 2 2 2 2" xfId="10521" xr:uid="{00000000-0005-0000-0000-0000F2210000}"/>
    <cellStyle name="Normal 8 4 2 2 2 3" xfId="10522" xr:uid="{00000000-0005-0000-0000-0000F3210000}"/>
    <cellStyle name="Normal 8 4 2 2 3" xfId="10523" xr:uid="{00000000-0005-0000-0000-0000F4210000}"/>
    <cellStyle name="Normal 8 4 2 2 3 2" xfId="10524" xr:uid="{00000000-0005-0000-0000-0000F5210000}"/>
    <cellStyle name="Normal 8 4 2 2 4" xfId="10525" xr:uid="{00000000-0005-0000-0000-0000F6210000}"/>
    <cellStyle name="Normal 8 4 2 3" xfId="10526" xr:uid="{00000000-0005-0000-0000-0000F7210000}"/>
    <cellStyle name="Normal 8 4 2 3 2" xfId="10527" xr:uid="{00000000-0005-0000-0000-0000F8210000}"/>
    <cellStyle name="Normal 8 4 2 3 2 2" xfId="10528" xr:uid="{00000000-0005-0000-0000-0000F9210000}"/>
    <cellStyle name="Normal 8 4 2 3 3" xfId="10529" xr:uid="{00000000-0005-0000-0000-0000FA210000}"/>
    <cellStyle name="Normal 8 4 2 4" xfId="10530" xr:uid="{00000000-0005-0000-0000-0000FB210000}"/>
    <cellStyle name="Normal 8 4 2 4 2" xfId="10531" xr:uid="{00000000-0005-0000-0000-0000FC210000}"/>
    <cellStyle name="Normal 8 4 2 5" xfId="10532" xr:uid="{00000000-0005-0000-0000-0000FD210000}"/>
    <cellStyle name="Normal 8 4 3" xfId="10533" xr:uid="{00000000-0005-0000-0000-0000FE210000}"/>
    <cellStyle name="Normal 8 4 3 2" xfId="10534" xr:uid="{00000000-0005-0000-0000-0000FF210000}"/>
    <cellStyle name="Normal 8 4 3 2 2" xfId="10535" xr:uid="{00000000-0005-0000-0000-000000220000}"/>
    <cellStyle name="Normal 8 4 3 2 2 2" xfId="10536" xr:uid="{00000000-0005-0000-0000-000001220000}"/>
    <cellStyle name="Normal 8 4 3 2 2 2 2" xfId="10537" xr:uid="{00000000-0005-0000-0000-000002220000}"/>
    <cellStyle name="Normal 8 4 3 2 2 3" xfId="10538" xr:uid="{00000000-0005-0000-0000-000003220000}"/>
    <cellStyle name="Normal 8 4 3 2 3" xfId="10539" xr:uid="{00000000-0005-0000-0000-000004220000}"/>
    <cellStyle name="Normal 8 4 3 2 3 2" xfId="10540" xr:uid="{00000000-0005-0000-0000-000005220000}"/>
    <cellStyle name="Normal 8 4 3 2 4" xfId="10541" xr:uid="{00000000-0005-0000-0000-000006220000}"/>
    <cellStyle name="Normal 8 4 3 3" xfId="10542" xr:uid="{00000000-0005-0000-0000-000007220000}"/>
    <cellStyle name="Normal 8 4 3 3 2" xfId="10543" xr:uid="{00000000-0005-0000-0000-000008220000}"/>
    <cellStyle name="Normal 8 4 3 3 2 2" xfId="10544" xr:uid="{00000000-0005-0000-0000-000009220000}"/>
    <cellStyle name="Normal 8 4 3 3 3" xfId="10545" xr:uid="{00000000-0005-0000-0000-00000A220000}"/>
    <cellStyle name="Normal 8 4 3 4" xfId="10546" xr:uid="{00000000-0005-0000-0000-00000B220000}"/>
    <cellStyle name="Normal 8 4 3 4 2" xfId="10547" xr:uid="{00000000-0005-0000-0000-00000C220000}"/>
    <cellStyle name="Normal 8 4 3 5" xfId="10548" xr:uid="{00000000-0005-0000-0000-00000D220000}"/>
    <cellStyle name="Normal 8 4 4" xfId="10549" xr:uid="{00000000-0005-0000-0000-00000E220000}"/>
    <cellStyle name="Normal 8 4 4 2" xfId="10550" xr:uid="{00000000-0005-0000-0000-00000F220000}"/>
    <cellStyle name="Normal 8 4 4 2 2" xfId="10551" xr:uid="{00000000-0005-0000-0000-000010220000}"/>
    <cellStyle name="Normal 8 4 4 2 2 2" xfId="10552" xr:uid="{00000000-0005-0000-0000-000011220000}"/>
    <cellStyle name="Normal 8 4 4 2 3" xfId="10553" xr:uid="{00000000-0005-0000-0000-000012220000}"/>
    <cellStyle name="Normal 8 4 4 3" xfId="10554" xr:uid="{00000000-0005-0000-0000-000013220000}"/>
    <cellStyle name="Normal 8 4 4 3 2" xfId="10555" xr:uid="{00000000-0005-0000-0000-000014220000}"/>
    <cellStyle name="Normal 8 4 4 4" xfId="10556" xr:uid="{00000000-0005-0000-0000-000015220000}"/>
    <cellStyle name="Normal 8 4 5" xfId="10557" xr:uid="{00000000-0005-0000-0000-000016220000}"/>
    <cellStyle name="Normal 8 4 5 2" xfId="10558" xr:uid="{00000000-0005-0000-0000-000017220000}"/>
    <cellStyle name="Normal 8 4 5 2 2" xfId="10559" xr:uid="{00000000-0005-0000-0000-000018220000}"/>
    <cellStyle name="Normal 8 4 5 3" xfId="10560" xr:uid="{00000000-0005-0000-0000-000019220000}"/>
    <cellStyle name="Normal 8 4 6" xfId="10561" xr:uid="{00000000-0005-0000-0000-00001A220000}"/>
    <cellStyle name="Normal 8 4 6 2" xfId="10562" xr:uid="{00000000-0005-0000-0000-00001B220000}"/>
    <cellStyle name="Normal 8 4 7" xfId="10563" xr:uid="{00000000-0005-0000-0000-00001C220000}"/>
    <cellStyle name="Normal 8 5" xfId="10564" xr:uid="{00000000-0005-0000-0000-00001D220000}"/>
    <cellStyle name="Normal 8 5 2" xfId="10565" xr:uid="{00000000-0005-0000-0000-00001E220000}"/>
    <cellStyle name="Normal 8 5 2 2" xfId="10566" xr:uid="{00000000-0005-0000-0000-00001F220000}"/>
    <cellStyle name="Normal 8 5 2 2 2" xfId="10567" xr:uid="{00000000-0005-0000-0000-000020220000}"/>
    <cellStyle name="Normal 8 5 2 2 2 2" xfId="10568" xr:uid="{00000000-0005-0000-0000-000021220000}"/>
    <cellStyle name="Normal 8 5 2 2 3" xfId="10569" xr:uid="{00000000-0005-0000-0000-000022220000}"/>
    <cellStyle name="Normal 8 5 2 3" xfId="10570" xr:uid="{00000000-0005-0000-0000-000023220000}"/>
    <cellStyle name="Normal 8 5 2 3 2" xfId="10571" xr:uid="{00000000-0005-0000-0000-000024220000}"/>
    <cellStyle name="Normal 8 5 2 4" xfId="10572" xr:uid="{00000000-0005-0000-0000-000025220000}"/>
    <cellStyle name="Normal 8 5 3" xfId="10573" xr:uid="{00000000-0005-0000-0000-000026220000}"/>
    <cellStyle name="Normal 8 5 3 2" xfId="10574" xr:uid="{00000000-0005-0000-0000-000027220000}"/>
    <cellStyle name="Normal 8 5 3 2 2" xfId="10575" xr:uid="{00000000-0005-0000-0000-000028220000}"/>
    <cellStyle name="Normal 8 5 3 3" xfId="10576" xr:uid="{00000000-0005-0000-0000-000029220000}"/>
    <cellStyle name="Normal 8 5 4" xfId="10577" xr:uid="{00000000-0005-0000-0000-00002A220000}"/>
    <cellStyle name="Normal 8 5 4 2" xfId="10578" xr:uid="{00000000-0005-0000-0000-00002B220000}"/>
    <cellStyle name="Normal 8 5 5" xfId="10579" xr:uid="{00000000-0005-0000-0000-00002C220000}"/>
    <cellStyle name="Normal 8 6" xfId="10580" xr:uid="{00000000-0005-0000-0000-00002D220000}"/>
    <cellStyle name="Normal 8 6 2" xfId="10581" xr:uid="{00000000-0005-0000-0000-00002E220000}"/>
    <cellStyle name="Normal 8 6 2 2" xfId="10582" xr:uid="{00000000-0005-0000-0000-00002F220000}"/>
    <cellStyle name="Normal 8 6 2 2 2" xfId="10583" xr:uid="{00000000-0005-0000-0000-000030220000}"/>
    <cellStyle name="Normal 8 6 2 2 2 2" xfId="10584" xr:uid="{00000000-0005-0000-0000-000031220000}"/>
    <cellStyle name="Normal 8 6 2 2 3" xfId="10585" xr:uid="{00000000-0005-0000-0000-000032220000}"/>
    <cellStyle name="Normal 8 6 2 3" xfId="10586" xr:uid="{00000000-0005-0000-0000-000033220000}"/>
    <cellStyle name="Normal 8 6 2 3 2" xfId="10587" xr:uid="{00000000-0005-0000-0000-000034220000}"/>
    <cellStyle name="Normal 8 6 2 4" xfId="10588" xr:uid="{00000000-0005-0000-0000-000035220000}"/>
    <cellStyle name="Normal 8 6 3" xfId="10589" xr:uid="{00000000-0005-0000-0000-000036220000}"/>
    <cellStyle name="Normal 8 6 3 2" xfId="10590" xr:uid="{00000000-0005-0000-0000-000037220000}"/>
    <cellStyle name="Normal 8 6 3 2 2" xfId="10591" xr:uid="{00000000-0005-0000-0000-000038220000}"/>
    <cellStyle name="Normal 8 6 3 3" xfId="10592" xr:uid="{00000000-0005-0000-0000-000039220000}"/>
    <cellStyle name="Normal 8 6 4" xfId="10593" xr:uid="{00000000-0005-0000-0000-00003A220000}"/>
    <cellStyle name="Normal 8 6 4 2" xfId="10594" xr:uid="{00000000-0005-0000-0000-00003B220000}"/>
    <cellStyle name="Normal 8 6 5" xfId="10595" xr:uid="{00000000-0005-0000-0000-00003C220000}"/>
    <cellStyle name="Normal 8 7" xfId="10596" xr:uid="{00000000-0005-0000-0000-00003D220000}"/>
    <cellStyle name="Normal 8 7 2" xfId="10597" xr:uid="{00000000-0005-0000-0000-00003E220000}"/>
    <cellStyle name="Normal 8 7 2 2" xfId="10598" xr:uid="{00000000-0005-0000-0000-00003F220000}"/>
    <cellStyle name="Normal 8 7 2 2 2" xfId="10599" xr:uid="{00000000-0005-0000-0000-000040220000}"/>
    <cellStyle name="Normal 8 7 2 3" xfId="10600" xr:uid="{00000000-0005-0000-0000-000041220000}"/>
    <cellStyle name="Normal 8 7 3" xfId="10601" xr:uid="{00000000-0005-0000-0000-000042220000}"/>
    <cellStyle name="Normal 8 7 3 2" xfId="10602" xr:uid="{00000000-0005-0000-0000-000043220000}"/>
    <cellStyle name="Normal 8 7 4" xfId="10603" xr:uid="{00000000-0005-0000-0000-000044220000}"/>
    <cellStyle name="Normal 8 8" xfId="10604" xr:uid="{00000000-0005-0000-0000-000045220000}"/>
    <cellStyle name="Normal 8 8 2" xfId="10605" xr:uid="{00000000-0005-0000-0000-000046220000}"/>
    <cellStyle name="Normal 8 8 2 2" xfId="10606" xr:uid="{00000000-0005-0000-0000-000047220000}"/>
    <cellStyle name="Normal 8 8 3" xfId="10607" xr:uid="{00000000-0005-0000-0000-000048220000}"/>
    <cellStyle name="Normal 8 9" xfId="10608" xr:uid="{00000000-0005-0000-0000-000049220000}"/>
    <cellStyle name="Normal 8 9 2" xfId="10609" xr:uid="{00000000-0005-0000-0000-00004A220000}"/>
    <cellStyle name="Normal 9" xfId="1550" xr:uid="{00000000-0005-0000-0000-00004B220000}"/>
    <cellStyle name="Normal 9 2" xfId="3151" xr:uid="{00000000-0005-0000-0000-00004C220000}"/>
    <cellStyle name="Normal 9 2 2" xfId="2263" xr:uid="{00000000-0005-0000-0000-00004D220000}"/>
    <cellStyle name="Normal 9 2 2 2" xfId="10613" xr:uid="{00000000-0005-0000-0000-00004E220000}"/>
    <cellStyle name="Normal 9 2 2 2 2" xfId="10614" xr:uid="{00000000-0005-0000-0000-00004F220000}"/>
    <cellStyle name="Normal 9 2 2 2 2 2" xfId="10615" xr:uid="{00000000-0005-0000-0000-000050220000}"/>
    <cellStyle name="Normal 9 2 2 2 2 2 2" xfId="10616" xr:uid="{00000000-0005-0000-0000-000051220000}"/>
    <cellStyle name="Normal 9 2 2 2 2 3" xfId="10617" xr:uid="{00000000-0005-0000-0000-000052220000}"/>
    <cellStyle name="Normal 9 2 2 2 3" xfId="10618" xr:uid="{00000000-0005-0000-0000-000053220000}"/>
    <cellStyle name="Normal 9 2 2 2 3 2" xfId="10619" xr:uid="{00000000-0005-0000-0000-000054220000}"/>
    <cellStyle name="Normal 9 2 2 2 4" xfId="10620" xr:uid="{00000000-0005-0000-0000-000055220000}"/>
    <cellStyle name="Normal 9 2 2 3" xfId="10621" xr:uid="{00000000-0005-0000-0000-000056220000}"/>
    <cellStyle name="Normal 9 2 2 3 2" xfId="10622" xr:uid="{00000000-0005-0000-0000-000057220000}"/>
    <cellStyle name="Normal 9 2 2 3 2 2" xfId="10623" xr:uid="{00000000-0005-0000-0000-000058220000}"/>
    <cellStyle name="Normal 9 2 2 3 3" xfId="10624" xr:uid="{00000000-0005-0000-0000-000059220000}"/>
    <cellStyle name="Normal 9 2 2 4" xfId="10625" xr:uid="{00000000-0005-0000-0000-00005A220000}"/>
    <cellStyle name="Normal 9 2 2 4 2" xfId="10626" xr:uid="{00000000-0005-0000-0000-00005B220000}"/>
    <cellStyle name="Normal 9 2 2 5" xfId="10627" xr:uid="{00000000-0005-0000-0000-00005C220000}"/>
    <cellStyle name="Normal 9 2 2 6" xfId="10612" xr:uid="{00000000-0005-0000-0000-00005D220000}"/>
    <cellStyle name="Normal 9 2 3" xfId="10628" xr:uid="{00000000-0005-0000-0000-00005E220000}"/>
    <cellStyle name="Normal 9 2 3 2" xfId="10629" xr:uid="{00000000-0005-0000-0000-00005F220000}"/>
    <cellStyle name="Normal 9 2 3 2 2" xfId="10630" xr:uid="{00000000-0005-0000-0000-000060220000}"/>
    <cellStyle name="Normal 9 2 3 2 2 2" xfId="10631" xr:uid="{00000000-0005-0000-0000-000061220000}"/>
    <cellStyle name="Normal 9 2 3 2 2 2 2" xfId="10632" xr:uid="{00000000-0005-0000-0000-000062220000}"/>
    <cellStyle name="Normal 9 2 3 2 2 3" xfId="10633" xr:uid="{00000000-0005-0000-0000-000063220000}"/>
    <cellStyle name="Normal 9 2 3 2 3" xfId="10634" xr:uid="{00000000-0005-0000-0000-000064220000}"/>
    <cellStyle name="Normal 9 2 3 2 3 2" xfId="10635" xr:uid="{00000000-0005-0000-0000-000065220000}"/>
    <cellStyle name="Normal 9 2 3 2 4" xfId="10636" xr:uid="{00000000-0005-0000-0000-000066220000}"/>
    <cellStyle name="Normal 9 2 3 3" xfId="10637" xr:uid="{00000000-0005-0000-0000-000067220000}"/>
    <cellStyle name="Normal 9 2 3 3 2" xfId="10638" xr:uid="{00000000-0005-0000-0000-000068220000}"/>
    <cellStyle name="Normal 9 2 3 3 2 2" xfId="10639" xr:uid="{00000000-0005-0000-0000-000069220000}"/>
    <cellStyle name="Normal 9 2 3 3 3" xfId="10640" xr:uid="{00000000-0005-0000-0000-00006A220000}"/>
    <cellStyle name="Normal 9 2 3 4" xfId="10641" xr:uid="{00000000-0005-0000-0000-00006B220000}"/>
    <cellStyle name="Normal 9 2 3 4 2" xfId="10642" xr:uid="{00000000-0005-0000-0000-00006C220000}"/>
    <cellStyle name="Normal 9 2 3 5" xfId="10643" xr:uid="{00000000-0005-0000-0000-00006D220000}"/>
    <cellStyle name="Normal 9 2 4" xfId="10644" xr:uid="{00000000-0005-0000-0000-00006E220000}"/>
    <cellStyle name="Normal 9 2 4 2" xfId="10645" xr:uid="{00000000-0005-0000-0000-00006F220000}"/>
    <cellStyle name="Normal 9 2 4 2 2" xfId="10646" xr:uid="{00000000-0005-0000-0000-000070220000}"/>
    <cellStyle name="Normal 9 2 4 2 2 2" xfId="10647" xr:uid="{00000000-0005-0000-0000-000071220000}"/>
    <cellStyle name="Normal 9 2 4 2 3" xfId="10648" xr:uid="{00000000-0005-0000-0000-000072220000}"/>
    <cellStyle name="Normal 9 2 4 3" xfId="10649" xr:uid="{00000000-0005-0000-0000-000073220000}"/>
    <cellStyle name="Normal 9 2 4 3 2" xfId="10650" xr:uid="{00000000-0005-0000-0000-000074220000}"/>
    <cellStyle name="Normal 9 2 4 4" xfId="10651" xr:uid="{00000000-0005-0000-0000-000075220000}"/>
    <cellStyle name="Normal 9 2 5" xfId="10652" xr:uid="{00000000-0005-0000-0000-000076220000}"/>
    <cellStyle name="Normal 9 2 5 2" xfId="10653" xr:uid="{00000000-0005-0000-0000-000077220000}"/>
    <cellStyle name="Normal 9 2 5 2 2" xfId="10654" xr:uid="{00000000-0005-0000-0000-000078220000}"/>
    <cellStyle name="Normal 9 2 5 3" xfId="10655" xr:uid="{00000000-0005-0000-0000-000079220000}"/>
    <cellStyle name="Normal 9 2 6" xfId="10656" xr:uid="{00000000-0005-0000-0000-00007A220000}"/>
    <cellStyle name="Normal 9 2 6 2" xfId="10657" xr:uid="{00000000-0005-0000-0000-00007B220000}"/>
    <cellStyle name="Normal 9 2 7" xfId="10658" xr:uid="{00000000-0005-0000-0000-00007C220000}"/>
    <cellStyle name="Normal 9 2 8" xfId="10611" xr:uid="{00000000-0005-0000-0000-00007D220000}"/>
    <cellStyle name="Normal 9 3" xfId="1476" xr:uid="{00000000-0005-0000-0000-00007E220000}"/>
    <cellStyle name="Normal 9 3 2" xfId="10660" xr:uid="{00000000-0005-0000-0000-00007F220000}"/>
    <cellStyle name="Normal 9 3 2 2" xfId="10661" xr:uid="{00000000-0005-0000-0000-000080220000}"/>
    <cellStyle name="Normal 9 3 2 2 2" xfId="10662" xr:uid="{00000000-0005-0000-0000-000081220000}"/>
    <cellStyle name="Normal 9 3 2 2 2 2" xfId="10663" xr:uid="{00000000-0005-0000-0000-000082220000}"/>
    <cellStyle name="Normal 9 3 2 2 2 2 2" xfId="10664" xr:uid="{00000000-0005-0000-0000-000083220000}"/>
    <cellStyle name="Normal 9 3 2 2 2 3" xfId="10665" xr:uid="{00000000-0005-0000-0000-000084220000}"/>
    <cellStyle name="Normal 9 3 2 2 3" xfId="10666" xr:uid="{00000000-0005-0000-0000-000085220000}"/>
    <cellStyle name="Normal 9 3 2 2 3 2" xfId="10667" xr:uid="{00000000-0005-0000-0000-000086220000}"/>
    <cellStyle name="Normal 9 3 2 2 4" xfId="10668" xr:uid="{00000000-0005-0000-0000-000087220000}"/>
    <cellStyle name="Normal 9 3 2 3" xfId="10669" xr:uid="{00000000-0005-0000-0000-000088220000}"/>
    <cellStyle name="Normal 9 3 2 3 2" xfId="10670" xr:uid="{00000000-0005-0000-0000-000089220000}"/>
    <cellStyle name="Normal 9 3 2 3 2 2" xfId="10671" xr:uid="{00000000-0005-0000-0000-00008A220000}"/>
    <cellStyle name="Normal 9 3 2 3 3" xfId="10672" xr:uid="{00000000-0005-0000-0000-00008B220000}"/>
    <cellStyle name="Normal 9 3 2 4" xfId="10673" xr:uid="{00000000-0005-0000-0000-00008C220000}"/>
    <cellStyle name="Normal 9 3 2 4 2" xfId="10674" xr:uid="{00000000-0005-0000-0000-00008D220000}"/>
    <cellStyle name="Normal 9 3 2 5" xfId="10675" xr:uid="{00000000-0005-0000-0000-00008E220000}"/>
    <cellStyle name="Normal 9 3 3" xfId="10676" xr:uid="{00000000-0005-0000-0000-00008F220000}"/>
    <cellStyle name="Normal 9 3 3 2" xfId="10677" xr:uid="{00000000-0005-0000-0000-000090220000}"/>
    <cellStyle name="Normal 9 3 3 2 2" xfId="10678" xr:uid="{00000000-0005-0000-0000-000091220000}"/>
    <cellStyle name="Normal 9 3 3 2 2 2" xfId="10679" xr:uid="{00000000-0005-0000-0000-000092220000}"/>
    <cellStyle name="Normal 9 3 3 2 2 2 2" xfId="10680" xr:uid="{00000000-0005-0000-0000-000093220000}"/>
    <cellStyle name="Normal 9 3 3 2 2 3" xfId="10681" xr:uid="{00000000-0005-0000-0000-000094220000}"/>
    <cellStyle name="Normal 9 3 3 2 3" xfId="10682" xr:uid="{00000000-0005-0000-0000-000095220000}"/>
    <cellStyle name="Normal 9 3 3 2 3 2" xfId="10683" xr:uid="{00000000-0005-0000-0000-000096220000}"/>
    <cellStyle name="Normal 9 3 3 2 4" xfId="10684" xr:uid="{00000000-0005-0000-0000-000097220000}"/>
    <cellStyle name="Normal 9 3 3 3" xfId="10685" xr:uid="{00000000-0005-0000-0000-000098220000}"/>
    <cellStyle name="Normal 9 3 3 3 2" xfId="10686" xr:uid="{00000000-0005-0000-0000-000099220000}"/>
    <cellStyle name="Normal 9 3 3 3 2 2" xfId="10687" xr:uid="{00000000-0005-0000-0000-00009A220000}"/>
    <cellStyle name="Normal 9 3 3 3 3" xfId="10688" xr:uid="{00000000-0005-0000-0000-00009B220000}"/>
    <cellStyle name="Normal 9 3 3 4" xfId="10689" xr:uid="{00000000-0005-0000-0000-00009C220000}"/>
    <cellStyle name="Normal 9 3 3 4 2" xfId="10690" xr:uid="{00000000-0005-0000-0000-00009D220000}"/>
    <cellStyle name="Normal 9 3 3 5" xfId="10691" xr:uid="{00000000-0005-0000-0000-00009E220000}"/>
    <cellStyle name="Normal 9 3 4" xfId="10692" xr:uid="{00000000-0005-0000-0000-00009F220000}"/>
    <cellStyle name="Normal 9 3 4 2" xfId="10693" xr:uid="{00000000-0005-0000-0000-0000A0220000}"/>
    <cellStyle name="Normal 9 3 4 2 2" xfId="10694" xr:uid="{00000000-0005-0000-0000-0000A1220000}"/>
    <cellStyle name="Normal 9 3 4 2 2 2" xfId="10695" xr:uid="{00000000-0005-0000-0000-0000A2220000}"/>
    <cellStyle name="Normal 9 3 4 2 3" xfId="10696" xr:uid="{00000000-0005-0000-0000-0000A3220000}"/>
    <cellStyle name="Normal 9 3 4 3" xfId="10697" xr:uid="{00000000-0005-0000-0000-0000A4220000}"/>
    <cellStyle name="Normal 9 3 4 3 2" xfId="10698" xr:uid="{00000000-0005-0000-0000-0000A5220000}"/>
    <cellStyle name="Normal 9 3 4 4" xfId="10699" xr:uid="{00000000-0005-0000-0000-0000A6220000}"/>
    <cellStyle name="Normal 9 3 5" xfId="10700" xr:uid="{00000000-0005-0000-0000-0000A7220000}"/>
    <cellStyle name="Normal 9 3 5 2" xfId="10701" xr:uid="{00000000-0005-0000-0000-0000A8220000}"/>
    <cellStyle name="Normal 9 3 5 2 2" xfId="10702" xr:uid="{00000000-0005-0000-0000-0000A9220000}"/>
    <cellStyle name="Normal 9 3 5 3" xfId="10703" xr:uid="{00000000-0005-0000-0000-0000AA220000}"/>
    <cellStyle name="Normal 9 3 6" xfId="10704" xr:uid="{00000000-0005-0000-0000-0000AB220000}"/>
    <cellStyle name="Normal 9 3 6 2" xfId="10705" xr:uid="{00000000-0005-0000-0000-0000AC220000}"/>
    <cellStyle name="Normal 9 3 7" xfId="10706" xr:uid="{00000000-0005-0000-0000-0000AD220000}"/>
    <cellStyle name="Normal 9 3 8" xfId="10659" xr:uid="{00000000-0005-0000-0000-0000AE220000}"/>
    <cellStyle name="Normal 9 4" xfId="10707" xr:uid="{00000000-0005-0000-0000-0000AF220000}"/>
    <cellStyle name="Normal 9 4 2" xfId="10708" xr:uid="{00000000-0005-0000-0000-0000B0220000}"/>
    <cellStyle name="Normal 9 4 2 2" xfId="10709" xr:uid="{00000000-0005-0000-0000-0000B1220000}"/>
    <cellStyle name="Normal 9 4 2 2 2" xfId="10710" xr:uid="{00000000-0005-0000-0000-0000B2220000}"/>
    <cellStyle name="Normal 9 4 2 2 2 2" xfId="10711" xr:uid="{00000000-0005-0000-0000-0000B3220000}"/>
    <cellStyle name="Normal 9 4 2 2 2 2 2" xfId="10712" xr:uid="{00000000-0005-0000-0000-0000B4220000}"/>
    <cellStyle name="Normal 9 4 2 2 2 3" xfId="10713" xr:uid="{00000000-0005-0000-0000-0000B5220000}"/>
    <cellStyle name="Normal 9 4 2 2 3" xfId="10714" xr:uid="{00000000-0005-0000-0000-0000B6220000}"/>
    <cellStyle name="Normal 9 4 2 2 3 2" xfId="10715" xr:uid="{00000000-0005-0000-0000-0000B7220000}"/>
    <cellStyle name="Normal 9 4 2 2 4" xfId="10716" xr:uid="{00000000-0005-0000-0000-0000B8220000}"/>
    <cellStyle name="Normal 9 4 2 3" xfId="10717" xr:uid="{00000000-0005-0000-0000-0000B9220000}"/>
    <cellStyle name="Normal 9 4 2 3 2" xfId="10718" xr:uid="{00000000-0005-0000-0000-0000BA220000}"/>
    <cellStyle name="Normal 9 4 2 3 2 2" xfId="10719" xr:uid="{00000000-0005-0000-0000-0000BB220000}"/>
    <cellStyle name="Normal 9 4 2 3 3" xfId="10720" xr:uid="{00000000-0005-0000-0000-0000BC220000}"/>
    <cellStyle name="Normal 9 4 2 4" xfId="10721" xr:uid="{00000000-0005-0000-0000-0000BD220000}"/>
    <cellStyle name="Normal 9 4 2 4 2" xfId="10722" xr:uid="{00000000-0005-0000-0000-0000BE220000}"/>
    <cellStyle name="Normal 9 4 2 5" xfId="10723" xr:uid="{00000000-0005-0000-0000-0000BF220000}"/>
    <cellStyle name="Normal 9 4 3" xfId="10724" xr:uid="{00000000-0005-0000-0000-0000C0220000}"/>
    <cellStyle name="Normal 9 4 3 2" xfId="10725" xr:uid="{00000000-0005-0000-0000-0000C1220000}"/>
    <cellStyle name="Normal 9 4 3 2 2" xfId="10726" xr:uid="{00000000-0005-0000-0000-0000C2220000}"/>
    <cellStyle name="Normal 9 4 3 2 2 2" xfId="10727" xr:uid="{00000000-0005-0000-0000-0000C3220000}"/>
    <cellStyle name="Normal 9 4 3 2 2 2 2" xfId="10728" xr:uid="{00000000-0005-0000-0000-0000C4220000}"/>
    <cellStyle name="Normal 9 4 3 2 2 3" xfId="10729" xr:uid="{00000000-0005-0000-0000-0000C5220000}"/>
    <cellStyle name="Normal 9 4 3 2 3" xfId="10730" xr:uid="{00000000-0005-0000-0000-0000C6220000}"/>
    <cellStyle name="Normal 9 4 3 2 3 2" xfId="10731" xr:uid="{00000000-0005-0000-0000-0000C7220000}"/>
    <cellStyle name="Normal 9 4 3 2 4" xfId="10732" xr:uid="{00000000-0005-0000-0000-0000C8220000}"/>
    <cellStyle name="Normal 9 4 3 3" xfId="10733" xr:uid="{00000000-0005-0000-0000-0000C9220000}"/>
    <cellStyle name="Normal 9 4 3 3 2" xfId="10734" xr:uid="{00000000-0005-0000-0000-0000CA220000}"/>
    <cellStyle name="Normal 9 4 3 3 2 2" xfId="10735" xr:uid="{00000000-0005-0000-0000-0000CB220000}"/>
    <cellStyle name="Normal 9 4 3 3 3" xfId="10736" xr:uid="{00000000-0005-0000-0000-0000CC220000}"/>
    <cellStyle name="Normal 9 4 3 4" xfId="10737" xr:uid="{00000000-0005-0000-0000-0000CD220000}"/>
    <cellStyle name="Normal 9 4 3 4 2" xfId="10738" xr:uid="{00000000-0005-0000-0000-0000CE220000}"/>
    <cellStyle name="Normal 9 4 3 5" xfId="10739" xr:uid="{00000000-0005-0000-0000-0000CF220000}"/>
    <cellStyle name="Normal 9 4 4" xfId="10740" xr:uid="{00000000-0005-0000-0000-0000D0220000}"/>
    <cellStyle name="Normal 9 4 4 2" xfId="10741" xr:uid="{00000000-0005-0000-0000-0000D1220000}"/>
    <cellStyle name="Normal 9 4 4 2 2" xfId="10742" xr:uid="{00000000-0005-0000-0000-0000D2220000}"/>
    <cellStyle name="Normal 9 4 4 2 2 2" xfId="10743" xr:uid="{00000000-0005-0000-0000-0000D3220000}"/>
    <cellStyle name="Normal 9 4 4 2 3" xfId="10744" xr:uid="{00000000-0005-0000-0000-0000D4220000}"/>
    <cellStyle name="Normal 9 4 4 3" xfId="10745" xr:uid="{00000000-0005-0000-0000-0000D5220000}"/>
    <cellStyle name="Normal 9 4 4 3 2" xfId="10746" xr:uid="{00000000-0005-0000-0000-0000D6220000}"/>
    <cellStyle name="Normal 9 4 4 4" xfId="10747" xr:uid="{00000000-0005-0000-0000-0000D7220000}"/>
    <cellStyle name="Normal 9 4 5" xfId="10748" xr:uid="{00000000-0005-0000-0000-0000D8220000}"/>
    <cellStyle name="Normal 9 4 5 2" xfId="10749" xr:uid="{00000000-0005-0000-0000-0000D9220000}"/>
    <cellStyle name="Normal 9 4 5 2 2" xfId="10750" xr:uid="{00000000-0005-0000-0000-0000DA220000}"/>
    <cellStyle name="Normal 9 4 5 3" xfId="10751" xr:uid="{00000000-0005-0000-0000-0000DB220000}"/>
    <cellStyle name="Normal 9 4 6" xfId="10752" xr:uid="{00000000-0005-0000-0000-0000DC220000}"/>
    <cellStyle name="Normal 9 4 6 2" xfId="10753" xr:uid="{00000000-0005-0000-0000-0000DD220000}"/>
    <cellStyle name="Normal 9 4 7" xfId="10754" xr:uid="{00000000-0005-0000-0000-0000DE220000}"/>
    <cellStyle name="Normal 9 5" xfId="10610" xr:uid="{00000000-0005-0000-0000-0000DF220000}"/>
    <cellStyle name="Normal_CF" xfId="477" xr:uid="{00000000-0005-0000-0000-0000E0220000}"/>
    <cellStyle name="Normale 10" xfId="4505" xr:uid="{00000000-0005-0000-0000-0000E1220000}"/>
    <cellStyle name="Normale 10 2" xfId="4280" xr:uid="{00000000-0005-0000-0000-0000E2220000}"/>
    <cellStyle name="Normale 11" xfId="4461" xr:uid="{00000000-0005-0000-0000-0000E3220000}"/>
    <cellStyle name="Normale 11 2" xfId="887" xr:uid="{00000000-0005-0000-0000-0000E4220000}"/>
    <cellStyle name="Normale 12" xfId="4177" xr:uid="{00000000-0005-0000-0000-0000E5220000}"/>
    <cellStyle name="Normale 2" xfId="2715" xr:uid="{00000000-0005-0000-0000-0000E6220000}"/>
    <cellStyle name="Normale 2 2" xfId="3745" xr:uid="{00000000-0005-0000-0000-0000E7220000}"/>
    <cellStyle name="Normale 3" xfId="2290" xr:uid="{00000000-0005-0000-0000-0000E8220000}"/>
    <cellStyle name="Normale 3 2" xfId="2817" xr:uid="{00000000-0005-0000-0000-0000E9220000}"/>
    <cellStyle name="Normale 4" xfId="3653" xr:uid="{00000000-0005-0000-0000-0000EA220000}"/>
    <cellStyle name="Normale 4 2" xfId="4048" xr:uid="{00000000-0005-0000-0000-0000EB220000}"/>
    <cellStyle name="Normale 5" xfId="4093" xr:uid="{00000000-0005-0000-0000-0000EC220000}"/>
    <cellStyle name="Normale 5 2" xfId="1436" xr:uid="{00000000-0005-0000-0000-0000ED220000}"/>
    <cellStyle name="Normale 5 2 2" xfId="4061" xr:uid="{00000000-0005-0000-0000-0000EE220000}"/>
    <cellStyle name="Normale 5 3" xfId="794" xr:uid="{00000000-0005-0000-0000-0000EF220000}"/>
    <cellStyle name="Normale 6" xfId="1085" xr:uid="{00000000-0005-0000-0000-0000F0220000}"/>
    <cellStyle name="Normale 6 2" xfId="4466" xr:uid="{00000000-0005-0000-0000-0000F1220000}"/>
    <cellStyle name="Normale 6 2 2" xfId="4424" xr:uid="{00000000-0005-0000-0000-0000F2220000}"/>
    <cellStyle name="Normale 6 2 3" xfId="4467" xr:uid="{00000000-0005-0000-0000-0000F3220000}"/>
    <cellStyle name="Normale 6 3" xfId="2786" xr:uid="{00000000-0005-0000-0000-0000F4220000}"/>
    <cellStyle name="Normale 6 3 2" xfId="974" xr:uid="{00000000-0005-0000-0000-0000F5220000}"/>
    <cellStyle name="Normale 7" xfId="1365" xr:uid="{00000000-0005-0000-0000-0000F6220000}"/>
    <cellStyle name="Normale 8" xfId="3909" xr:uid="{00000000-0005-0000-0000-0000F7220000}"/>
    <cellStyle name="Normale 9" xfId="3682" xr:uid="{00000000-0005-0000-0000-0000F8220000}"/>
    <cellStyle name="Normale 9 2" xfId="3929" xr:uid="{00000000-0005-0000-0000-0000F9220000}"/>
    <cellStyle name="normální_12PZE_Financial statements 06-2012_0719" xfId="1198" xr:uid="{00000000-0005-0000-0000-0000FA220000}"/>
    <cellStyle name="Normalny" xfId="0" builtinId="0"/>
    <cellStyle name="Normalny (2)" xfId="478" xr:uid="{00000000-0005-0000-0000-0000FC220000}"/>
    <cellStyle name="Normalny (2) 2" xfId="10755" xr:uid="{00000000-0005-0000-0000-0000FD220000}"/>
    <cellStyle name="Normalny 10" xfId="479" xr:uid="{00000000-0005-0000-0000-0000FE220000}"/>
    <cellStyle name="Normalny 10 2" xfId="480" xr:uid="{00000000-0005-0000-0000-0000FF220000}"/>
    <cellStyle name="Normalny 10 2 2" xfId="795" xr:uid="{00000000-0005-0000-0000-000000230000}"/>
    <cellStyle name="Normalny 10 2 3" xfId="10757" xr:uid="{00000000-0005-0000-0000-000001230000}"/>
    <cellStyle name="Normalny 10 3" xfId="481" xr:uid="{00000000-0005-0000-0000-000002230000}"/>
    <cellStyle name="Normalny 10 3 2" xfId="4234" xr:uid="{00000000-0005-0000-0000-000003230000}"/>
    <cellStyle name="Normalny 10 3 3" xfId="10758" xr:uid="{00000000-0005-0000-0000-000004230000}"/>
    <cellStyle name="Normalny 10 4" xfId="3928" xr:uid="{00000000-0005-0000-0000-000005230000}"/>
    <cellStyle name="Normalny 10 5" xfId="10756" xr:uid="{00000000-0005-0000-0000-000006230000}"/>
    <cellStyle name="Normalny 10_RAPORT ZBIORCZY I PÓŁROCZE 2013 R." xfId="482" xr:uid="{00000000-0005-0000-0000-000007230000}"/>
    <cellStyle name="Normalny 100" xfId="1194" xr:uid="{00000000-0005-0000-0000-000008230000}"/>
    <cellStyle name="Normalny 100 2" xfId="3152" xr:uid="{00000000-0005-0000-0000-000009230000}"/>
    <cellStyle name="Normalny 101" xfId="2827" xr:uid="{00000000-0005-0000-0000-00000A230000}"/>
    <cellStyle name="Normalny 101 2" xfId="3153" xr:uid="{00000000-0005-0000-0000-00000B230000}"/>
    <cellStyle name="Normalny 102" xfId="2716" xr:uid="{00000000-0005-0000-0000-00000C230000}"/>
    <cellStyle name="Normalny 102 2" xfId="3154" xr:uid="{00000000-0005-0000-0000-00000D230000}"/>
    <cellStyle name="Normalny 103" xfId="1199" xr:uid="{00000000-0005-0000-0000-00000E230000}"/>
    <cellStyle name="Normalny 103 2" xfId="3155" xr:uid="{00000000-0005-0000-0000-00000F230000}"/>
    <cellStyle name="Normalny 104" xfId="2254" xr:uid="{00000000-0005-0000-0000-000010230000}"/>
    <cellStyle name="Normalny 104 2" xfId="3156" xr:uid="{00000000-0005-0000-0000-000011230000}"/>
    <cellStyle name="Normalny 105" xfId="1390" xr:uid="{00000000-0005-0000-0000-000012230000}"/>
    <cellStyle name="Normalny 105 2" xfId="3157" xr:uid="{00000000-0005-0000-0000-000013230000}"/>
    <cellStyle name="Normalny 106" xfId="1346" xr:uid="{00000000-0005-0000-0000-000014230000}"/>
    <cellStyle name="Normalny 106 2" xfId="3158" xr:uid="{00000000-0005-0000-0000-000015230000}"/>
    <cellStyle name="Normalny 107" xfId="2823" xr:uid="{00000000-0005-0000-0000-000016230000}"/>
    <cellStyle name="Normalny 107 2" xfId="3159" xr:uid="{00000000-0005-0000-0000-000017230000}"/>
    <cellStyle name="Normalny 108" xfId="1478" xr:uid="{00000000-0005-0000-0000-000018230000}"/>
    <cellStyle name="Normalny 108 2" xfId="3160" xr:uid="{00000000-0005-0000-0000-000019230000}"/>
    <cellStyle name="Normalny 109" xfId="1195" xr:uid="{00000000-0005-0000-0000-00001A230000}"/>
    <cellStyle name="Normalny 109 2" xfId="3161" xr:uid="{00000000-0005-0000-0000-00001B230000}"/>
    <cellStyle name="Normalny 11" xfId="483" xr:uid="{00000000-0005-0000-0000-00001C230000}"/>
    <cellStyle name="Normalny 11 2" xfId="484" xr:uid="{00000000-0005-0000-0000-00001D230000}"/>
    <cellStyle name="Normalny 11 2 2" xfId="3163" xr:uid="{00000000-0005-0000-0000-00001E230000}"/>
    <cellStyle name="Normalny 11 2 2 2" xfId="3698" xr:uid="{00000000-0005-0000-0000-00001F230000}"/>
    <cellStyle name="Normalny 11 2 3" xfId="10760" xr:uid="{00000000-0005-0000-0000-000020230000}"/>
    <cellStyle name="Normalny 11 3" xfId="1219" xr:uid="{00000000-0005-0000-0000-000021230000}"/>
    <cellStyle name="Normalny 11 3 2" xfId="1455" xr:uid="{00000000-0005-0000-0000-000022230000}"/>
    <cellStyle name="Normalny 11 4" xfId="10759" xr:uid="{00000000-0005-0000-0000-000023230000}"/>
    <cellStyle name="Normalny 11 5" xfId="11580" xr:uid="{00000000-0005-0000-0000-000024230000}"/>
    <cellStyle name="Normalny 11_31.12.2010 SF wg MSSF Grupa Kruk OSTATECZNE" xfId="485" xr:uid="{00000000-0005-0000-0000-000025230000}"/>
    <cellStyle name="Normalny 110" xfId="2646" xr:uid="{00000000-0005-0000-0000-000026230000}"/>
    <cellStyle name="Normalny 110 2" xfId="3164" xr:uid="{00000000-0005-0000-0000-000027230000}"/>
    <cellStyle name="Normalny 111" xfId="1384" xr:uid="{00000000-0005-0000-0000-000028230000}"/>
    <cellStyle name="Normalny 111 2" xfId="3165" xr:uid="{00000000-0005-0000-0000-000029230000}"/>
    <cellStyle name="Normalny 112" xfId="1345" xr:uid="{00000000-0005-0000-0000-00002A230000}"/>
    <cellStyle name="Normalny 112 2" xfId="3166" xr:uid="{00000000-0005-0000-0000-00002B230000}"/>
    <cellStyle name="Normalny 113" xfId="2824" xr:uid="{00000000-0005-0000-0000-00002C230000}"/>
    <cellStyle name="Normalny 113 2" xfId="3167" xr:uid="{00000000-0005-0000-0000-00002D230000}"/>
    <cellStyle name="Normalny 114" xfId="2714" xr:uid="{00000000-0005-0000-0000-00002E230000}"/>
    <cellStyle name="Normalny 114 2" xfId="3168" xr:uid="{00000000-0005-0000-0000-00002F230000}"/>
    <cellStyle name="Normalny 115" xfId="1196" xr:uid="{00000000-0005-0000-0000-000030230000}"/>
    <cellStyle name="Normalny 115 2" xfId="3169" xr:uid="{00000000-0005-0000-0000-000031230000}"/>
    <cellStyle name="Normalny 116" xfId="2829" xr:uid="{00000000-0005-0000-0000-000032230000}"/>
    <cellStyle name="Normalny 116 2" xfId="3170" xr:uid="{00000000-0005-0000-0000-000033230000}"/>
    <cellStyle name="Normalny 117" xfId="2718" xr:uid="{00000000-0005-0000-0000-000034230000}"/>
    <cellStyle name="Normalny 117 2" xfId="3171" xr:uid="{00000000-0005-0000-0000-000035230000}"/>
    <cellStyle name="Normalny 118" xfId="1201" xr:uid="{00000000-0005-0000-0000-000036230000}"/>
    <cellStyle name="Normalny 118 2" xfId="3172" xr:uid="{00000000-0005-0000-0000-000037230000}"/>
    <cellStyle name="Normalny 119" xfId="2248" xr:uid="{00000000-0005-0000-0000-000038230000}"/>
    <cellStyle name="Normalny 119 2" xfId="3173" xr:uid="{00000000-0005-0000-0000-000039230000}"/>
    <cellStyle name="Normalny 12" xfId="486" xr:uid="{00000000-0005-0000-0000-00003A230000}"/>
    <cellStyle name="Normalny 12 2" xfId="487" xr:uid="{00000000-0005-0000-0000-00003B230000}"/>
    <cellStyle name="Normalny 12 2 2" xfId="3175" xr:uid="{00000000-0005-0000-0000-00003C230000}"/>
    <cellStyle name="Normalny 12 2 2 2" xfId="2100" xr:uid="{00000000-0005-0000-0000-00003D230000}"/>
    <cellStyle name="Normalny 12 2 3" xfId="10762" xr:uid="{00000000-0005-0000-0000-00003E230000}"/>
    <cellStyle name="Normalny 12 3" xfId="1222" xr:uid="{00000000-0005-0000-0000-00003F230000}"/>
    <cellStyle name="Normalny 12 3 2" xfId="1371" xr:uid="{00000000-0005-0000-0000-000040230000}"/>
    <cellStyle name="Normalny 12 4" xfId="10761" xr:uid="{00000000-0005-0000-0000-000041230000}"/>
    <cellStyle name="Normalny 12_31.12.2010 SF wg MSSF Grupa Kruk OSTATECZNE" xfId="488" xr:uid="{00000000-0005-0000-0000-000042230000}"/>
    <cellStyle name="Normalny 120" xfId="2719" xr:uid="{00000000-0005-0000-0000-000043230000}"/>
    <cellStyle name="Normalny 120 2" xfId="3176" xr:uid="{00000000-0005-0000-0000-000044230000}"/>
    <cellStyle name="Normalny 121" xfId="1205" xr:uid="{00000000-0005-0000-0000-000045230000}"/>
    <cellStyle name="Normalny 121 2" xfId="3177" xr:uid="{00000000-0005-0000-0000-000046230000}"/>
    <cellStyle name="Normalny 122" xfId="2641" xr:uid="{00000000-0005-0000-0000-000047230000}"/>
    <cellStyle name="Normalny 122 2" xfId="3178" xr:uid="{00000000-0005-0000-0000-000048230000}"/>
    <cellStyle name="Normalny 123" xfId="2372" xr:uid="{00000000-0005-0000-0000-000049230000}"/>
    <cellStyle name="Normalny 123 2" xfId="3179" xr:uid="{00000000-0005-0000-0000-00004A230000}"/>
    <cellStyle name="Normalny 124" xfId="909" xr:uid="{00000000-0005-0000-0000-00004B230000}"/>
    <cellStyle name="Normalny 124 2" xfId="3180" xr:uid="{00000000-0005-0000-0000-00004C230000}"/>
    <cellStyle name="Normalny 125" xfId="2175" xr:uid="{00000000-0005-0000-0000-00004D230000}"/>
    <cellStyle name="Normalny 125 2" xfId="3181" xr:uid="{00000000-0005-0000-0000-00004E230000}"/>
    <cellStyle name="Normalny 126" xfId="2253" xr:uid="{00000000-0005-0000-0000-00004F230000}"/>
    <cellStyle name="Normalny 126 2" xfId="3182" xr:uid="{00000000-0005-0000-0000-000050230000}"/>
    <cellStyle name="Normalny 127" xfId="1124" xr:uid="{00000000-0005-0000-0000-000051230000}"/>
    <cellStyle name="Normalny 127 2" xfId="3183" xr:uid="{00000000-0005-0000-0000-000052230000}"/>
    <cellStyle name="Normalny 128" xfId="2645" xr:uid="{00000000-0005-0000-0000-000053230000}"/>
    <cellStyle name="Normalny 128 2" xfId="3184" xr:uid="{00000000-0005-0000-0000-000054230000}"/>
    <cellStyle name="Normalny 129" xfId="2176" xr:uid="{00000000-0005-0000-0000-000055230000}"/>
    <cellStyle name="Normalny 129 2" xfId="3185" xr:uid="{00000000-0005-0000-0000-000056230000}"/>
    <cellStyle name="Normalny 13" xfId="489" xr:uid="{00000000-0005-0000-0000-000057230000}"/>
    <cellStyle name="Normalny 13 2" xfId="490" xr:uid="{00000000-0005-0000-0000-000058230000}"/>
    <cellStyle name="Normalny 13 2 2" xfId="4043" xr:uid="{00000000-0005-0000-0000-000059230000}"/>
    <cellStyle name="Normalny 13 2 3" xfId="10764" xr:uid="{00000000-0005-0000-0000-00005A230000}"/>
    <cellStyle name="Normalny 13 3" xfId="491" xr:uid="{00000000-0005-0000-0000-00005B230000}"/>
    <cellStyle name="Normalny 13 3 2" xfId="3654" xr:uid="{00000000-0005-0000-0000-00005C230000}"/>
    <cellStyle name="Normalny 13 3 3" xfId="10765" xr:uid="{00000000-0005-0000-0000-00005D230000}"/>
    <cellStyle name="Normalny 13 4" xfId="4289" xr:uid="{00000000-0005-0000-0000-00005E230000}"/>
    <cellStyle name="Normalny 13 5" xfId="10763" xr:uid="{00000000-0005-0000-0000-00005F230000}"/>
    <cellStyle name="Normalny 13_RAPORT ZBIORCZY I PÓŁROCZE 2013 R." xfId="492" xr:uid="{00000000-0005-0000-0000-000060230000}"/>
    <cellStyle name="Normalny 130" xfId="1318" xr:uid="{00000000-0005-0000-0000-000061230000}"/>
    <cellStyle name="Normalny 130 2" xfId="3186" xr:uid="{00000000-0005-0000-0000-000062230000}"/>
    <cellStyle name="Normalny 131" xfId="2825" xr:uid="{00000000-0005-0000-0000-000063230000}"/>
    <cellStyle name="Normalny 131 2" xfId="3187" xr:uid="{00000000-0005-0000-0000-000064230000}"/>
    <cellStyle name="Normalny 132" xfId="2738" xr:uid="{00000000-0005-0000-0000-000065230000}"/>
    <cellStyle name="Normalny 132 2" xfId="3188" xr:uid="{00000000-0005-0000-0000-000066230000}"/>
    <cellStyle name="Normalny 133" xfId="1197" xr:uid="{00000000-0005-0000-0000-000067230000}"/>
    <cellStyle name="Normalny 133 2" xfId="3189" xr:uid="{00000000-0005-0000-0000-000068230000}"/>
    <cellStyle name="Normalny 134" xfId="2371" xr:uid="{00000000-0005-0000-0000-000069230000}"/>
    <cellStyle name="Normalny 134 2" xfId="3190" xr:uid="{00000000-0005-0000-0000-00006A230000}"/>
    <cellStyle name="Normalny 135" xfId="908" xr:uid="{00000000-0005-0000-0000-00006B230000}"/>
    <cellStyle name="Normalny 135 2" xfId="3191" xr:uid="{00000000-0005-0000-0000-00006C230000}"/>
    <cellStyle name="Normalny 136" xfId="2252" xr:uid="{00000000-0005-0000-0000-00006D230000}"/>
    <cellStyle name="Normalny 136 2" xfId="3192" xr:uid="{00000000-0005-0000-0000-00006E230000}"/>
    <cellStyle name="Normalny 137" xfId="2644" xr:uid="{00000000-0005-0000-0000-00006F230000}"/>
    <cellStyle name="Normalny 137 2" xfId="3193" xr:uid="{00000000-0005-0000-0000-000070230000}"/>
    <cellStyle name="Normalny 138" xfId="2177" xr:uid="{00000000-0005-0000-0000-000071230000}"/>
    <cellStyle name="Normalny 138 2" xfId="3194" xr:uid="{00000000-0005-0000-0000-000072230000}"/>
    <cellStyle name="Normalny 139" xfId="2247" xr:uid="{00000000-0005-0000-0000-000073230000}"/>
    <cellStyle name="Normalny 139 2" xfId="3195" xr:uid="{00000000-0005-0000-0000-000074230000}"/>
    <cellStyle name="Normalny 14" xfId="493" xr:uid="{00000000-0005-0000-0000-000075230000}"/>
    <cellStyle name="Normalny 14 2" xfId="494" xr:uid="{00000000-0005-0000-0000-000076230000}"/>
    <cellStyle name="Normalny 14 2 2" xfId="2622" xr:uid="{00000000-0005-0000-0000-000077230000}"/>
    <cellStyle name="Normalny 14 2 3" xfId="10767" xr:uid="{00000000-0005-0000-0000-000078230000}"/>
    <cellStyle name="Normalny 14 3" xfId="495" xr:uid="{00000000-0005-0000-0000-000079230000}"/>
    <cellStyle name="Normalny 14 3 2" xfId="4179" xr:uid="{00000000-0005-0000-0000-00007A230000}"/>
    <cellStyle name="Normalny 14 3 3" xfId="10768" xr:uid="{00000000-0005-0000-0000-00007B230000}"/>
    <cellStyle name="Normalny 14 4" xfId="4369" xr:uid="{00000000-0005-0000-0000-00007C230000}"/>
    <cellStyle name="Normalny 14 5" xfId="10766" xr:uid="{00000000-0005-0000-0000-00007D230000}"/>
    <cellStyle name="Normalny 14_RAPORT ZBIORCZY I PÓŁROCZE 2013 R." xfId="496" xr:uid="{00000000-0005-0000-0000-00007E230000}"/>
    <cellStyle name="Normalny 140" xfId="906" xr:uid="{00000000-0005-0000-0000-00007F230000}"/>
    <cellStyle name="Normalny 140 2" xfId="3196" xr:uid="{00000000-0005-0000-0000-000080230000}"/>
    <cellStyle name="Normalny 141" xfId="2246" xr:uid="{00000000-0005-0000-0000-000081230000}"/>
    <cellStyle name="Normalny 141 2" xfId="3197" xr:uid="{00000000-0005-0000-0000-000082230000}"/>
    <cellStyle name="Normalny 142" xfId="2638" xr:uid="{00000000-0005-0000-0000-000083230000}"/>
    <cellStyle name="Normalny 142 2" xfId="3198" xr:uid="{00000000-0005-0000-0000-000084230000}"/>
    <cellStyle name="Normalny 143" xfId="2369" xr:uid="{00000000-0005-0000-0000-000085230000}"/>
    <cellStyle name="Normalny 143 2" xfId="3199" xr:uid="{00000000-0005-0000-0000-000086230000}"/>
    <cellStyle name="Normalny 144" xfId="904" xr:uid="{00000000-0005-0000-0000-000087230000}"/>
    <cellStyle name="Normalny 144 2" xfId="3200" xr:uid="{00000000-0005-0000-0000-000088230000}"/>
    <cellStyle name="Normalny 145" xfId="903" xr:uid="{00000000-0005-0000-0000-000089230000}"/>
    <cellStyle name="Normalny 145 2" xfId="3201" xr:uid="{00000000-0005-0000-0000-00008A230000}"/>
    <cellStyle name="Normalny 146" xfId="2197" xr:uid="{00000000-0005-0000-0000-00008B230000}"/>
    <cellStyle name="Normalny 146 2" xfId="3202" xr:uid="{00000000-0005-0000-0000-00008C230000}"/>
    <cellStyle name="Normalny 147" xfId="2245" xr:uid="{00000000-0005-0000-0000-00008D230000}"/>
    <cellStyle name="Normalny 147 2" xfId="3203" xr:uid="{00000000-0005-0000-0000-00008E230000}"/>
    <cellStyle name="Normalny 148" xfId="902" xr:uid="{00000000-0005-0000-0000-00008F230000}"/>
    <cellStyle name="Normalny 148 2" xfId="3204" xr:uid="{00000000-0005-0000-0000-000090230000}"/>
    <cellStyle name="Normalny 149" xfId="2198" xr:uid="{00000000-0005-0000-0000-000091230000}"/>
    <cellStyle name="Normalny 149 2" xfId="3205" xr:uid="{00000000-0005-0000-0000-000092230000}"/>
    <cellStyle name="Normalny 15" xfId="497" xr:uid="{00000000-0005-0000-0000-000093230000}"/>
    <cellStyle name="Normalny 15 2" xfId="1232" xr:uid="{00000000-0005-0000-0000-000094230000}"/>
    <cellStyle name="Normalny 15 2 2" xfId="3207" xr:uid="{00000000-0005-0000-0000-000095230000}"/>
    <cellStyle name="Normalny 15 2 3" xfId="4235" xr:uid="{00000000-0005-0000-0000-000096230000}"/>
    <cellStyle name="Normalny 15 3" xfId="3206" xr:uid="{00000000-0005-0000-0000-000097230000}"/>
    <cellStyle name="Normalny 15 4" xfId="901" xr:uid="{00000000-0005-0000-0000-000098230000}"/>
    <cellStyle name="Normalny 15 5" xfId="10769" xr:uid="{00000000-0005-0000-0000-000099230000}"/>
    <cellStyle name="Normalny 150" xfId="2196" xr:uid="{00000000-0005-0000-0000-00009A230000}"/>
    <cellStyle name="Normalny 150 2" xfId="3208" xr:uid="{00000000-0005-0000-0000-00009B230000}"/>
    <cellStyle name="Normalny 151" xfId="2280" xr:uid="{00000000-0005-0000-0000-00009C230000}"/>
    <cellStyle name="Normalny 151 2" xfId="3209" xr:uid="{00000000-0005-0000-0000-00009D230000}"/>
    <cellStyle name="Normalny 152" xfId="2251" xr:uid="{00000000-0005-0000-0000-00009E230000}"/>
    <cellStyle name="Normalny 152 2" xfId="3210" xr:uid="{00000000-0005-0000-0000-00009F230000}"/>
    <cellStyle name="Normalny 153" xfId="2281" xr:uid="{00000000-0005-0000-0000-0000A0230000}"/>
    <cellStyle name="Normalny 153 2" xfId="3211" xr:uid="{00000000-0005-0000-0000-0000A1230000}"/>
    <cellStyle name="Normalny 154" xfId="2256" xr:uid="{00000000-0005-0000-0000-0000A2230000}"/>
    <cellStyle name="Normalny 154 2" xfId="3212" xr:uid="{00000000-0005-0000-0000-0000A3230000}"/>
    <cellStyle name="Normalny 155" xfId="2279" xr:uid="{00000000-0005-0000-0000-0000A4230000}"/>
    <cellStyle name="Normalny 155 2" xfId="3213" xr:uid="{00000000-0005-0000-0000-0000A5230000}"/>
    <cellStyle name="Normalny 156" xfId="900" xr:uid="{00000000-0005-0000-0000-0000A6230000}"/>
    <cellStyle name="Normalny 156 2" xfId="3214" xr:uid="{00000000-0005-0000-0000-0000A7230000}"/>
    <cellStyle name="Normalny 157" xfId="899" xr:uid="{00000000-0005-0000-0000-0000A8230000}"/>
    <cellStyle name="Normalny 157 2" xfId="3215" xr:uid="{00000000-0005-0000-0000-0000A9230000}"/>
    <cellStyle name="Normalny 158" xfId="898" xr:uid="{00000000-0005-0000-0000-0000AA230000}"/>
    <cellStyle name="Normalny 158 2" xfId="3216" xr:uid="{00000000-0005-0000-0000-0000AB230000}"/>
    <cellStyle name="Normalny 159" xfId="897" xr:uid="{00000000-0005-0000-0000-0000AC230000}"/>
    <cellStyle name="Normalny 159 2" xfId="3217" xr:uid="{00000000-0005-0000-0000-0000AD230000}"/>
    <cellStyle name="Normalny 16" xfId="498" xr:uid="{00000000-0005-0000-0000-0000AE230000}"/>
    <cellStyle name="Normalny 16 2" xfId="896" xr:uid="{00000000-0005-0000-0000-0000AF230000}"/>
    <cellStyle name="Normalny 16 2 2" xfId="3219" xr:uid="{00000000-0005-0000-0000-0000B0230000}"/>
    <cellStyle name="Normalny 16 2 3" xfId="808" xr:uid="{00000000-0005-0000-0000-0000B1230000}"/>
    <cellStyle name="Normalny 16 3" xfId="3218" xr:uid="{00000000-0005-0000-0000-0000B2230000}"/>
    <cellStyle name="Normalny 16 4" xfId="879" xr:uid="{00000000-0005-0000-0000-0000B3230000}"/>
    <cellStyle name="Normalny 16 5" xfId="10770" xr:uid="{00000000-0005-0000-0000-0000B4230000}"/>
    <cellStyle name="Normalny 160" xfId="895" xr:uid="{00000000-0005-0000-0000-0000B5230000}"/>
    <cellStyle name="Normalny 160 2" xfId="3220" xr:uid="{00000000-0005-0000-0000-0000B6230000}"/>
    <cellStyle name="Normalny 161" xfId="894" xr:uid="{00000000-0005-0000-0000-0000B7230000}"/>
    <cellStyle name="Normalny 161 2" xfId="3221" xr:uid="{00000000-0005-0000-0000-0000B8230000}"/>
    <cellStyle name="Normalny 162" xfId="893" xr:uid="{00000000-0005-0000-0000-0000B9230000}"/>
    <cellStyle name="Normalny 162 2" xfId="3222" xr:uid="{00000000-0005-0000-0000-0000BA230000}"/>
    <cellStyle name="Normalny 163" xfId="1386" xr:uid="{00000000-0005-0000-0000-0000BB230000}"/>
    <cellStyle name="Normalny 163 2" xfId="3223" xr:uid="{00000000-0005-0000-0000-0000BC230000}"/>
    <cellStyle name="Normalny 164" xfId="1340" xr:uid="{00000000-0005-0000-0000-0000BD230000}"/>
    <cellStyle name="Normalny 164 2" xfId="3224" xr:uid="{00000000-0005-0000-0000-0000BE230000}"/>
    <cellStyle name="Normalny 165" xfId="2875" xr:uid="{00000000-0005-0000-0000-0000BF230000}"/>
    <cellStyle name="Normalny 165 2" xfId="3225" xr:uid="{00000000-0005-0000-0000-0000C0230000}"/>
    <cellStyle name="Normalny 166" xfId="2749" xr:uid="{00000000-0005-0000-0000-0000C1230000}"/>
    <cellStyle name="Normalny 166 2" xfId="3226" xr:uid="{00000000-0005-0000-0000-0000C2230000}"/>
    <cellStyle name="Normalny 167" xfId="1260" xr:uid="{00000000-0005-0000-0000-0000C3230000}"/>
    <cellStyle name="Normalny 167 2" xfId="3227" xr:uid="{00000000-0005-0000-0000-0000C4230000}"/>
    <cellStyle name="Normalny 168" xfId="892" xr:uid="{00000000-0005-0000-0000-0000C5230000}"/>
    <cellStyle name="Normalny 168 2" xfId="3228" xr:uid="{00000000-0005-0000-0000-0000C6230000}"/>
    <cellStyle name="Normalny 169" xfId="1317" xr:uid="{00000000-0005-0000-0000-0000C7230000}"/>
    <cellStyle name="Normalny 169 2" xfId="3229" xr:uid="{00000000-0005-0000-0000-0000C8230000}"/>
    <cellStyle name="Normalny 17" xfId="499" xr:uid="{00000000-0005-0000-0000-0000C9230000}"/>
    <cellStyle name="Normalny 17 2" xfId="3230" xr:uid="{00000000-0005-0000-0000-0000CA230000}"/>
    <cellStyle name="Normalny 17 2 2" xfId="4200" xr:uid="{00000000-0005-0000-0000-0000CB230000}"/>
    <cellStyle name="Normalny 17 3" xfId="10771" xr:uid="{00000000-0005-0000-0000-0000CC230000}"/>
    <cellStyle name="Normalny 170" xfId="2876" xr:uid="{00000000-0005-0000-0000-0000CD230000}"/>
    <cellStyle name="Normalny 170 2" xfId="3231" xr:uid="{00000000-0005-0000-0000-0000CE230000}"/>
    <cellStyle name="Normalny 171" xfId="1442" xr:uid="{00000000-0005-0000-0000-0000CF230000}"/>
    <cellStyle name="Normalny 171 2" xfId="3232" xr:uid="{00000000-0005-0000-0000-0000D0230000}"/>
    <cellStyle name="Normalny 172" xfId="1261" xr:uid="{00000000-0005-0000-0000-0000D1230000}"/>
    <cellStyle name="Normalny 172 2" xfId="3233" xr:uid="{00000000-0005-0000-0000-0000D2230000}"/>
    <cellStyle name="Normalny 173" xfId="891" xr:uid="{00000000-0005-0000-0000-0000D3230000}"/>
    <cellStyle name="Normalny 173 2" xfId="3234" xr:uid="{00000000-0005-0000-0000-0000D4230000}"/>
    <cellStyle name="Normalny 174" xfId="1306" xr:uid="{00000000-0005-0000-0000-0000D5230000}"/>
    <cellStyle name="Normalny 174 2" xfId="3235" xr:uid="{00000000-0005-0000-0000-0000D6230000}"/>
    <cellStyle name="Normalny 175" xfId="1338" xr:uid="{00000000-0005-0000-0000-0000D7230000}"/>
    <cellStyle name="Normalny 175 2" xfId="3236" xr:uid="{00000000-0005-0000-0000-0000D8230000}"/>
    <cellStyle name="Normalny 176" xfId="2831" xr:uid="{00000000-0005-0000-0000-0000D9230000}"/>
    <cellStyle name="Normalny 176 2" xfId="3237" xr:uid="{00000000-0005-0000-0000-0000DA230000}"/>
    <cellStyle name="Normalny 177" xfId="1412" xr:uid="{00000000-0005-0000-0000-0000DB230000}"/>
    <cellStyle name="Normalny 177 2" xfId="3238" xr:uid="{00000000-0005-0000-0000-0000DC230000}"/>
    <cellStyle name="Normalny 178" xfId="1206" xr:uid="{00000000-0005-0000-0000-0000DD230000}"/>
    <cellStyle name="Normalny 178 2" xfId="3239" xr:uid="{00000000-0005-0000-0000-0000DE230000}"/>
    <cellStyle name="Normalny 179" xfId="890" xr:uid="{00000000-0005-0000-0000-0000DF230000}"/>
    <cellStyle name="Normalny 179 2" xfId="3240" xr:uid="{00000000-0005-0000-0000-0000E0230000}"/>
    <cellStyle name="Normalny 18" xfId="500" xr:uid="{00000000-0005-0000-0000-0000E1230000}"/>
    <cellStyle name="Normalny 18 2" xfId="3241" xr:uid="{00000000-0005-0000-0000-0000E2230000}"/>
    <cellStyle name="Normalny 18 2 2" xfId="4524" xr:uid="{00000000-0005-0000-0000-0000E3230000}"/>
    <cellStyle name="Normalny 18 3" xfId="10772" xr:uid="{00000000-0005-0000-0000-0000E4230000}"/>
    <cellStyle name="Normalny 180" xfId="1337" xr:uid="{00000000-0005-0000-0000-0000E5230000}"/>
    <cellStyle name="Normalny 180 2" xfId="3242" xr:uid="{00000000-0005-0000-0000-0000E6230000}"/>
    <cellStyle name="Normalny 181" xfId="2832" xr:uid="{00000000-0005-0000-0000-0000E7230000}"/>
    <cellStyle name="Normalny 181 2" xfId="3243" xr:uid="{00000000-0005-0000-0000-0000E8230000}"/>
    <cellStyle name="Normalny 182" xfId="2740" xr:uid="{00000000-0005-0000-0000-0000E9230000}"/>
    <cellStyle name="Normalny 182 2" xfId="3244" xr:uid="{00000000-0005-0000-0000-0000EA230000}"/>
    <cellStyle name="Normalny 183" xfId="1207" xr:uid="{00000000-0005-0000-0000-0000EB230000}"/>
    <cellStyle name="Normalny 183 2" xfId="3245" xr:uid="{00000000-0005-0000-0000-0000EC230000}"/>
    <cellStyle name="Normalny 184" xfId="889" xr:uid="{00000000-0005-0000-0000-0000ED230000}"/>
    <cellStyle name="Normalny 184 2" xfId="3246" xr:uid="{00000000-0005-0000-0000-0000EE230000}"/>
    <cellStyle name="Normalny 185" xfId="1344" xr:uid="{00000000-0005-0000-0000-0000EF230000}"/>
    <cellStyle name="Normalny 185 2" xfId="3247" xr:uid="{00000000-0005-0000-0000-0000F0230000}"/>
    <cellStyle name="Normalny 186" xfId="1343" xr:uid="{00000000-0005-0000-0000-0000F1230000}"/>
    <cellStyle name="Normalny 186 2" xfId="3248" xr:uid="{00000000-0005-0000-0000-0000F2230000}"/>
    <cellStyle name="Normalny 187" xfId="2874" xr:uid="{00000000-0005-0000-0000-0000F3230000}"/>
    <cellStyle name="Normalny 187 2" xfId="3249" xr:uid="{00000000-0005-0000-0000-0000F4230000}"/>
    <cellStyle name="Normalny 188" xfId="2751" xr:uid="{00000000-0005-0000-0000-0000F5230000}"/>
    <cellStyle name="Normalny 188 2" xfId="3250" xr:uid="{00000000-0005-0000-0000-0000F6230000}"/>
    <cellStyle name="Normalny 189" xfId="1258" xr:uid="{00000000-0005-0000-0000-0000F7230000}"/>
    <cellStyle name="Normalny 189 2" xfId="3251" xr:uid="{00000000-0005-0000-0000-0000F8230000}"/>
    <cellStyle name="Normalny 19" xfId="501" xr:uid="{00000000-0005-0000-0000-0000F9230000}"/>
    <cellStyle name="Normalny 19 2" xfId="3252" xr:uid="{00000000-0005-0000-0000-0000FA230000}"/>
    <cellStyle name="Normalny 19 2 2" xfId="4327" xr:uid="{00000000-0005-0000-0000-0000FB230000}"/>
    <cellStyle name="Normalny 19 3" xfId="10773" xr:uid="{00000000-0005-0000-0000-0000FC230000}"/>
    <cellStyle name="Normalny 190" xfId="2723" xr:uid="{00000000-0005-0000-0000-0000FD230000}"/>
    <cellStyle name="Normalny 190 2" xfId="3253" xr:uid="{00000000-0005-0000-0000-0000FE230000}"/>
    <cellStyle name="Normalny 191" xfId="1212" xr:uid="{00000000-0005-0000-0000-0000FF230000}"/>
    <cellStyle name="Normalny 191 2" xfId="3254" xr:uid="{00000000-0005-0000-0000-000000240000}"/>
    <cellStyle name="Normalny 192" xfId="888" xr:uid="{00000000-0005-0000-0000-000001240000}"/>
    <cellStyle name="Normalny 192 2" xfId="3255" xr:uid="{00000000-0005-0000-0000-000002240000}"/>
    <cellStyle name="Normalny 193" xfId="2720" xr:uid="{00000000-0005-0000-0000-000003240000}"/>
    <cellStyle name="Normalny 193 2" xfId="3256" xr:uid="{00000000-0005-0000-0000-000004240000}"/>
    <cellStyle name="Normalny 194" xfId="1342" xr:uid="{00000000-0005-0000-0000-000005240000}"/>
    <cellStyle name="Normalny 194 2" xfId="3257" xr:uid="{00000000-0005-0000-0000-000006240000}"/>
    <cellStyle name="Normalny 195" xfId="2833" xr:uid="{00000000-0005-0000-0000-000007240000}"/>
    <cellStyle name="Normalny 195 2" xfId="3258" xr:uid="{00000000-0005-0000-0000-000008240000}"/>
    <cellStyle name="Normalny 196" xfId="2721" xr:uid="{00000000-0005-0000-0000-000009240000}"/>
    <cellStyle name="Normalny 196 2" xfId="3259" xr:uid="{00000000-0005-0000-0000-00000A240000}"/>
    <cellStyle name="Normalny 197" xfId="1208" xr:uid="{00000000-0005-0000-0000-00000B240000}"/>
    <cellStyle name="Normalny 197 2" xfId="3260" xr:uid="{00000000-0005-0000-0000-00000C240000}"/>
    <cellStyle name="Normalny 198" xfId="2837" xr:uid="{00000000-0005-0000-0000-00000D240000}"/>
    <cellStyle name="Normalny 198 2" xfId="3261" xr:uid="{00000000-0005-0000-0000-00000E240000}"/>
    <cellStyle name="Normalny 199" xfId="2724" xr:uid="{00000000-0005-0000-0000-00000F240000}"/>
    <cellStyle name="Normalny 199 2" xfId="3262" xr:uid="{00000000-0005-0000-0000-000010240000}"/>
    <cellStyle name="Normalny 2" xfId="502" xr:uid="{00000000-0005-0000-0000-000011240000}"/>
    <cellStyle name="Normalny 2 10" xfId="10774" xr:uid="{00000000-0005-0000-0000-000012240000}"/>
    <cellStyle name="Normalny 2 11" xfId="11508" xr:uid="{00000000-0005-0000-0000-000013240000}"/>
    <cellStyle name="Normalny 2 12" xfId="11536" xr:uid="{00000000-0005-0000-0000-000014240000}"/>
    <cellStyle name="Normalny 2 2" xfId="503" xr:uid="{00000000-0005-0000-0000-000015240000}"/>
    <cellStyle name="Normalny 2 2 2" xfId="504" xr:uid="{00000000-0005-0000-0000-000016240000}"/>
    <cellStyle name="Normalny 2 2 2 2" xfId="3265" xr:uid="{00000000-0005-0000-0000-000017240000}"/>
    <cellStyle name="Normalny 2 2 2 2 2" xfId="2748" xr:uid="{00000000-0005-0000-0000-000018240000}"/>
    <cellStyle name="Normalny 2 2 2 3" xfId="10776" xr:uid="{00000000-0005-0000-0000-000019240000}"/>
    <cellStyle name="Normalny 2 2 3" xfId="3264" xr:uid="{00000000-0005-0000-0000-00001A240000}"/>
    <cellStyle name="Normalny 2 2 3 2" xfId="3655" xr:uid="{00000000-0005-0000-0000-00001B240000}"/>
    <cellStyle name="Normalny 2 2 4" xfId="10775" xr:uid="{00000000-0005-0000-0000-00001C240000}"/>
    <cellStyle name="Normalny 2 2_31.12.2010 SF wg MSSF Grupa Kruk OSTATECZNE" xfId="505" xr:uid="{00000000-0005-0000-0000-00001D240000}"/>
    <cellStyle name="Normalny 2 3" xfId="506" xr:uid="{00000000-0005-0000-0000-00001E240000}"/>
    <cellStyle name="Normalny 2 3 2" xfId="2752" xr:uid="{00000000-0005-0000-0000-00001F240000}"/>
    <cellStyle name="Normalny 2 3 2 2" xfId="3266" xr:uid="{00000000-0005-0000-0000-000020240000}"/>
    <cellStyle name="Normalny 2 3 2 3" xfId="2615" xr:uid="{00000000-0005-0000-0000-000021240000}"/>
    <cellStyle name="Normalny 2 3 3" xfId="2877" xr:uid="{00000000-0005-0000-0000-000022240000}"/>
    <cellStyle name="Normalny 2 3 4" xfId="10777" xr:uid="{00000000-0005-0000-0000-000023240000}"/>
    <cellStyle name="Normalny 2 3 5" xfId="11511" xr:uid="{00000000-0005-0000-0000-000024240000}"/>
    <cellStyle name="Normalny 2 4" xfId="507" xr:uid="{00000000-0005-0000-0000-000025240000}"/>
    <cellStyle name="Normalny 2 4 2" xfId="2838" xr:uid="{00000000-0005-0000-0000-000026240000}"/>
    <cellStyle name="Normalny 2 4 2 2" xfId="3267" xr:uid="{00000000-0005-0000-0000-000027240000}"/>
    <cellStyle name="Normalny 2 4 2 3" xfId="4180" xr:uid="{00000000-0005-0000-0000-000028240000}"/>
    <cellStyle name="Normalny 2 4 3" xfId="1263" xr:uid="{00000000-0005-0000-0000-000029240000}"/>
    <cellStyle name="Normalny 2 4 4" xfId="10778" xr:uid="{00000000-0005-0000-0000-00002A240000}"/>
    <cellStyle name="Normalny 2 5" xfId="508" xr:uid="{00000000-0005-0000-0000-00002B240000}"/>
    <cellStyle name="Normalny 2 5 2" xfId="3268" xr:uid="{00000000-0005-0000-0000-00002C240000}"/>
    <cellStyle name="Normalny 2 5 2 2" xfId="2201" xr:uid="{00000000-0005-0000-0000-00002D240000}"/>
    <cellStyle name="Normalny 2 5 3" xfId="10779" xr:uid="{00000000-0005-0000-0000-00002E240000}"/>
    <cellStyle name="Normalny 2 6" xfId="509" xr:uid="{00000000-0005-0000-0000-00002F240000}"/>
    <cellStyle name="Normalny 2 6 2" xfId="3269" xr:uid="{00000000-0005-0000-0000-000030240000}"/>
    <cellStyle name="Normalny 2 6 2 2" xfId="4187" xr:uid="{00000000-0005-0000-0000-000031240000}"/>
    <cellStyle name="Normalny 2 6 3" xfId="10780" xr:uid="{00000000-0005-0000-0000-000032240000}"/>
    <cellStyle name="Normalny 2 7" xfId="510" xr:uid="{00000000-0005-0000-0000-000033240000}"/>
    <cellStyle name="Normalny 2 7 2" xfId="3270" xr:uid="{00000000-0005-0000-0000-000034240000}"/>
    <cellStyle name="Normalny 2 7 2 2" xfId="2210" xr:uid="{00000000-0005-0000-0000-000035240000}"/>
    <cellStyle name="Normalny 2 7 3" xfId="10781" xr:uid="{00000000-0005-0000-0000-000036240000}"/>
    <cellStyle name="Normalny 2 8" xfId="1488" xr:uid="{00000000-0005-0000-0000-000037240000}"/>
    <cellStyle name="Normalny 2 8 2" xfId="2890" xr:uid="{00000000-0005-0000-0000-000038240000}"/>
    <cellStyle name="Normalny 2 8 3" xfId="4447" xr:uid="{00000000-0005-0000-0000-000039240000}"/>
    <cellStyle name="Normalny 2 8 4" xfId="10782" xr:uid="{00000000-0005-0000-0000-00003A240000}"/>
    <cellStyle name="Normalny 2 9" xfId="1491" xr:uid="{00000000-0005-0000-0000-00003B240000}"/>
    <cellStyle name="Normalny 2 9 2" xfId="3263" xr:uid="{00000000-0005-0000-0000-00003C240000}"/>
    <cellStyle name="Normalny 2_ARK09 - Usługi Windykacyjne-wyniki Pozostałe 02" xfId="511" xr:uid="{00000000-0005-0000-0000-00003D240000}"/>
    <cellStyle name="Normalny 20" xfId="512" xr:uid="{00000000-0005-0000-0000-00003E240000}"/>
    <cellStyle name="Normalny 20 2" xfId="3271" xr:uid="{00000000-0005-0000-0000-00003F240000}"/>
    <cellStyle name="Normalny 20 2 2" xfId="2663" xr:uid="{00000000-0005-0000-0000-000040240000}"/>
    <cellStyle name="Normalny 20 3" xfId="10783" xr:uid="{00000000-0005-0000-0000-000041240000}"/>
    <cellStyle name="Normalny 200" xfId="2878" xr:uid="{00000000-0005-0000-0000-000042240000}"/>
    <cellStyle name="Normalny 200 2" xfId="3272" xr:uid="{00000000-0005-0000-0000-000043240000}"/>
    <cellStyle name="Normalny 201" xfId="2753" xr:uid="{00000000-0005-0000-0000-000044240000}"/>
    <cellStyle name="Normalny 201 2" xfId="3273" xr:uid="{00000000-0005-0000-0000-000045240000}"/>
    <cellStyle name="Normalny 202" xfId="1268" xr:uid="{00000000-0005-0000-0000-000046240000}"/>
    <cellStyle name="Normalny 202 2" xfId="3274" xr:uid="{00000000-0005-0000-0000-000047240000}"/>
    <cellStyle name="Normalny 203" xfId="2839" xr:uid="{00000000-0005-0000-0000-000048240000}"/>
    <cellStyle name="Normalny 203 2" xfId="3275" xr:uid="{00000000-0005-0000-0000-000049240000}"/>
    <cellStyle name="Normalny 204" xfId="2725" xr:uid="{00000000-0005-0000-0000-00004A240000}"/>
    <cellStyle name="Normalny 204 2" xfId="3276" xr:uid="{00000000-0005-0000-0000-00004B240000}"/>
    <cellStyle name="Normalny 205" xfId="1214" xr:uid="{00000000-0005-0000-0000-00004C240000}"/>
    <cellStyle name="Normalny 205 2" xfId="3277" xr:uid="{00000000-0005-0000-0000-00004D240000}"/>
    <cellStyle name="Normalny 206" xfId="886" xr:uid="{00000000-0005-0000-0000-00004E240000}"/>
    <cellStyle name="Normalny 206 2" xfId="3278" xr:uid="{00000000-0005-0000-0000-00004F240000}"/>
    <cellStyle name="Normalny 207" xfId="1427" xr:uid="{00000000-0005-0000-0000-000050240000}"/>
    <cellStyle name="Normalny 207 2" xfId="3279" xr:uid="{00000000-0005-0000-0000-000051240000}"/>
    <cellStyle name="Normalny 208" xfId="1441" xr:uid="{00000000-0005-0000-0000-000052240000}"/>
    <cellStyle name="Normalny 208 2" xfId="3280" xr:uid="{00000000-0005-0000-0000-000053240000}"/>
    <cellStyle name="Normalny 209" xfId="1148" xr:uid="{00000000-0005-0000-0000-000054240000}"/>
    <cellStyle name="Normalny 209 2" xfId="3281" xr:uid="{00000000-0005-0000-0000-000055240000}"/>
    <cellStyle name="Normalny 21" xfId="513" xr:uid="{00000000-0005-0000-0000-000056240000}"/>
    <cellStyle name="Normalny 21 2" xfId="3282" xr:uid="{00000000-0005-0000-0000-000057240000}"/>
    <cellStyle name="Normalny 21 2 2" xfId="3822" xr:uid="{00000000-0005-0000-0000-000058240000}"/>
    <cellStyle name="Normalny 21 3" xfId="10784" xr:uid="{00000000-0005-0000-0000-000059240000}"/>
    <cellStyle name="Normalny 210" xfId="1425" xr:uid="{00000000-0005-0000-0000-00005A240000}"/>
    <cellStyle name="Normalny 210 2" xfId="3283" xr:uid="{00000000-0005-0000-0000-00005B240000}"/>
    <cellStyle name="Normalny 211" xfId="1439" xr:uid="{00000000-0005-0000-0000-00005C240000}"/>
    <cellStyle name="Normalny 211 2" xfId="3284" xr:uid="{00000000-0005-0000-0000-00005D240000}"/>
    <cellStyle name="Normalny 212" xfId="1146" xr:uid="{00000000-0005-0000-0000-00005E240000}"/>
    <cellStyle name="Normalny 212 2" xfId="3285" xr:uid="{00000000-0005-0000-0000-00005F240000}"/>
    <cellStyle name="Normalny 213" xfId="2275" xr:uid="{00000000-0005-0000-0000-000060240000}"/>
    <cellStyle name="Normalny 213 2" xfId="3286" xr:uid="{00000000-0005-0000-0000-000061240000}"/>
    <cellStyle name="Normalny 214" xfId="1121" xr:uid="{00000000-0005-0000-0000-000062240000}"/>
    <cellStyle name="Normalny 214 2" xfId="3287" xr:uid="{00000000-0005-0000-0000-000063240000}"/>
    <cellStyle name="Normalny 215" xfId="885" xr:uid="{00000000-0005-0000-0000-000064240000}"/>
    <cellStyle name="Normalny 215 2" xfId="3288" xr:uid="{00000000-0005-0000-0000-000065240000}"/>
    <cellStyle name="Normalny 216" xfId="1120" xr:uid="{00000000-0005-0000-0000-000066240000}"/>
    <cellStyle name="Normalny 216 2" xfId="3289" xr:uid="{00000000-0005-0000-0000-000067240000}"/>
    <cellStyle name="Normalny 217" xfId="884" xr:uid="{00000000-0005-0000-0000-000068240000}"/>
    <cellStyle name="Normalny 217 2" xfId="3290" xr:uid="{00000000-0005-0000-0000-000069240000}"/>
    <cellStyle name="Normalny 218" xfId="1388" xr:uid="{00000000-0005-0000-0000-00006A240000}"/>
    <cellStyle name="Normalny 218 2" xfId="3291" xr:uid="{00000000-0005-0000-0000-00006B240000}"/>
    <cellStyle name="Normalny 219" xfId="1335" xr:uid="{00000000-0005-0000-0000-00006C240000}"/>
    <cellStyle name="Normalny 219 2" xfId="3292" xr:uid="{00000000-0005-0000-0000-00006D240000}"/>
    <cellStyle name="Normalny 22" xfId="514" xr:uid="{00000000-0005-0000-0000-00006E240000}"/>
    <cellStyle name="Normalny 22 2" xfId="3293" xr:uid="{00000000-0005-0000-0000-00006F240000}"/>
    <cellStyle name="Normalny 22 2 2" xfId="4506" xr:uid="{00000000-0005-0000-0000-000070240000}"/>
    <cellStyle name="Normalny 22 3" xfId="10785" xr:uid="{00000000-0005-0000-0000-000071240000}"/>
    <cellStyle name="Normalny 220" xfId="2741" xr:uid="{00000000-0005-0000-0000-000072240000}"/>
    <cellStyle name="Normalny 220 2" xfId="3294" xr:uid="{00000000-0005-0000-0000-000073240000}"/>
    <cellStyle name="Normalny 221" xfId="1210" xr:uid="{00000000-0005-0000-0000-000074240000}"/>
    <cellStyle name="Normalny 221 2" xfId="3295" xr:uid="{00000000-0005-0000-0000-000075240000}"/>
    <cellStyle name="Normalny 222" xfId="2834" xr:uid="{00000000-0005-0000-0000-000076240000}"/>
    <cellStyle name="Normalny 222 2" xfId="3296" xr:uid="{00000000-0005-0000-0000-000077240000}"/>
    <cellStyle name="Normalny 223" xfId="1413" xr:uid="{00000000-0005-0000-0000-000078240000}"/>
    <cellStyle name="Normalny 223 2" xfId="3297" xr:uid="{00000000-0005-0000-0000-000079240000}"/>
    <cellStyle name="Normalny 224" xfId="1209" xr:uid="{00000000-0005-0000-0000-00007A240000}"/>
    <cellStyle name="Normalny 224 2" xfId="3298" xr:uid="{00000000-0005-0000-0000-00007B240000}"/>
    <cellStyle name="Normalny 225" xfId="883" xr:uid="{00000000-0005-0000-0000-00007C240000}"/>
    <cellStyle name="Normalny 225 2" xfId="3299" xr:uid="{00000000-0005-0000-0000-00007D240000}"/>
    <cellStyle name="Normalny 226" xfId="1117" xr:uid="{00000000-0005-0000-0000-00007E240000}"/>
    <cellStyle name="Normalny 226 2" xfId="3300" xr:uid="{00000000-0005-0000-0000-00007F240000}"/>
    <cellStyle name="Normalny 227" xfId="882" xr:uid="{00000000-0005-0000-0000-000080240000}"/>
    <cellStyle name="Normalny 227 2" xfId="3301" xr:uid="{00000000-0005-0000-0000-000081240000}"/>
    <cellStyle name="Normalny 228" xfId="1114" xr:uid="{00000000-0005-0000-0000-000082240000}"/>
    <cellStyle name="Normalny 228 2" xfId="3302" xr:uid="{00000000-0005-0000-0000-000083240000}"/>
    <cellStyle name="Normalny 229" xfId="1143" xr:uid="{00000000-0005-0000-0000-000084240000}"/>
    <cellStyle name="Normalny 229 2" xfId="3303" xr:uid="{00000000-0005-0000-0000-000085240000}"/>
    <cellStyle name="Normalny 23" xfId="515" xr:uid="{00000000-0005-0000-0000-000086240000}"/>
    <cellStyle name="Normalny 23 2" xfId="3304" xr:uid="{00000000-0005-0000-0000-000087240000}"/>
    <cellStyle name="Normalny 23 2 2" xfId="3699" xr:uid="{00000000-0005-0000-0000-000088240000}"/>
    <cellStyle name="Normalny 23 3" xfId="10786" xr:uid="{00000000-0005-0000-0000-000089240000}"/>
    <cellStyle name="Normalny 230" xfId="881" xr:uid="{00000000-0005-0000-0000-00008A240000}"/>
    <cellStyle name="Normalny 230 2" xfId="3305" xr:uid="{00000000-0005-0000-0000-00008B240000}"/>
    <cellStyle name="Normalny 231" xfId="880" xr:uid="{00000000-0005-0000-0000-00008C240000}"/>
    <cellStyle name="Normalny 231 2" xfId="3306" xr:uid="{00000000-0005-0000-0000-00008D240000}"/>
    <cellStyle name="Normalny 232" xfId="1144" xr:uid="{00000000-0005-0000-0000-00008E240000}"/>
    <cellStyle name="Normalny 232 2" xfId="3307" xr:uid="{00000000-0005-0000-0000-00008F240000}"/>
    <cellStyle name="Normalny 233" xfId="2548" xr:uid="{00000000-0005-0000-0000-000090240000}"/>
    <cellStyle name="Normalny 233 2" xfId="3308" xr:uid="{00000000-0005-0000-0000-000091240000}"/>
    <cellStyle name="Normalny 234" xfId="2665" xr:uid="{00000000-0005-0000-0000-000092240000}"/>
    <cellStyle name="Normalny 234 2" xfId="3309" xr:uid="{00000000-0005-0000-0000-000093240000}"/>
    <cellStyle name="Normalny 235" xfId="1112" xr:uid="{00000000-0005-0000-0000-000094240000}"/>
    <cellStyle name="Normalny 235 2" xfId="3310" xr:uid="{00000000-0005-0000-0000-000095240000}"/>
    <cellStyle name="Normalny 236" xfId="878" xr:uid="{00000000-0005-0000-0000-000096240000}"/>
    <cellStyle name="Normalny 236 2" xfId="3311" xr:uid="{00000000-0005-0000-0000-000097240000}"/>
    <cellStyle name="Normalny 237" xfId="877" xr:uid="{00000000-0005-0000-0000-000098240000}"/>
    <cellStyle name="Normalny 237 2" xfId="3312" xr:uid="{00000000-0005-0000-0000-000099240000}"/>
    <cellStyle name="Normalny 238" xfId="1111" xr:uid="{00000000-0005-0000-0000-00009A240000}"/>
    <cellStyle name="Normalny 238 2" xfId="3313" xr:uid="{00000000-0005-0000-0000-00009B240000}"/>
    <cellStyle name="Normalny 239" xfId="876" xr:uid="{00000000-0005-0000-0000-00009C240000}"/>
    <cellStyle name="Normalny 239 2" xfId="3314" xr:uid="{00000000-0005-0000-0000-00009D240000}"/>
    <cellStyle name="Normalny 24" xfId="516" xr:uid="{00000000-0005-0000-0000-00009E240000}"/>
    <cellStyle name="Normalny 24 2" xfId="3315" xr:uid="{00000000-0005-0000-0000-00009F240000}"/>
    <cellStyle name="Normalny 24 2 2" xfId="1220" xr:uid="{00000000-0005-0000-0000-0000A0240000}"/>
    <cellStyle name="Normalny 24 3" xfId="10787" xr:uid="{00000000-0005-0000-0000-0000A1240000}"/>
    <cellStyle name="Normalny 240" xfId="1415" xr:uid="{00000000-0005-0000-0000-0000A2240000}"/>
    <cellStyle name="Normalny 240 2" xfId="3316" xr:uid="{00000000-0005-0000-0000-0000A3240000}"/>
    <cellStyle name="Normalny 241" xfId="2762" xr:uid="{00000000-0005-0000-0000-0000A4240000}"/>
    <cellStyle name="Normalny 241 2" xfId="3317" xr:uid="{00000000-0005-0000-0000-0000A5240000}"/>
    <cellStyle name="Normalny 242" xfId="2728" xr:uid="{00000000-0005-0000-0000-0000A6240000}"/>
    <cellStyle name="Normalny 242 2" xfId="3318" xr:uid="{00000000-0005-0000-0000-0000A7240000}"/>
    <cellStyle name="Normalny 243" xfId="1217" xr:uid="{00000000-0005-0000-0000-0000A8240000}"/>
    <cellStyle name="Normalny 243 2" xfId="3319" xr:uid="{00000000-0005-0000-0000-0000A9240000}"/>
    <cellStyle name="Normalny 244" xfId="2132" xr:uid="{00000000-0005-0000-0000-0000AA240000}"/>
    <cellStyle name="Normalny 244 2" xfId="3551" xr:uid="{00000000-0005-0000-0000-0000AB240000}"/>
    <cellStyle name="Normalny 245" xfId="2133" xr:uid="{00000000-0005-0000-0000-0000AC240000}"/>
    <cellStyle name="Normalny 245 2" xfId="3552" xr:uid="{00000000-0005-0000-0000-0000AD240000}"/>
    <cellStyle name="Normalny 246" xfId="2134" xr:uid="{00000000-0005-0000-0000-0000AE240000}"/>
    <cellStyle name="Normalny 246 2" xfId="3553" xr:uid="{00000000-0005-0000-0000-0000AF240000}"/>
    <cellStyle name="Normalny 247" xfId="2135" xr:uid="{00000000-0005-0000-0000-0000B0240000}"/>
    <cellStyle name="Normalny 247 2" xfId="3554" xr:uid="{00000000-0005-0000-0000-0000B1240000}"/>
    <cellStyle name="Normalny 248" xfId="2136" xr:uid="{00000000-0005-0000-0000-0000B2240000}"/>
    <cellStyle name="Normalny 249" xfId="2139" xr:uid="{00000000-0005-0000-0000-0000B3240000}"/>
    <cellStyle name="Normalny 249 2" xfId="3555" xr:uid="{00000000-0005-0000-0000-0000B4240000}"/>
    <cellStyle name="Normalny 25" xfId="517" xr:uid="{00000000-0005-0000-0000-0000B5240000}"/>
    <cellStyle name="Normalny 25 2" xfId="3320" xr:uid="{00000000-0005-0000-0000-0000B6240000}"/>
    <cellStyle name="Normalny 25 2 2" xfId="1449" xr:uid="{00000000-0005-0000-0000-0000B7240000}"/>
    <cellStyle name="Normalny 25 3" xfId="10788" xr:uid="{00000000-0005-0000-0000-0000B8240000}"/>
    <cellStyle name="Normalny 250" xfId="2140" xr:uid="{00000000-0005-0000-0000-0000B9240000}"/>
    <cellStyle name="Normalny 250 2" xfId="3556" xr:uid="{00000000-0005-0000-0000-0000BA240000}"/>
    <cellStyle name="Normalny 251" xfId="2141" xr:uid="{00000000-0005-0000-0000-0000BB240000}"/>
    <cellStyle name="Normalny 251 2" xfId="3557" xr:uid="{00000000-0005-0000-0000-0000BC240000}"/>
    <cellStyle name="Normalny 252" xfId="2142" xr:uid="{00000000-0005-0000-0000-0000BD240000}"/>
    <cellStyle name="Normalny 252 2" xfId="3558" xr:uid="{00000000-0005-0000-0000-0000BE240000}"/>
    <cellStyle name="Normalny 253" xfId="2887" xr:uid="{00000000-0005-0000-0000-0000BF240000}"/>
    <cellStyle name="Normalny 253 2" xfId="3559" xr:uid="{00000000-0005-0000-0000-0000C0240000}"/>
    <cellStyle name="Normalny 254" xfId="2888" xr:uid="{00000000-0005-0000-0000-0000C1240000}"/>
    <cellStyle name="Normalny 254 2" xfId="3560" xr:uid="{00000000-0005-0000-0000-0000C2240000}"/>
    <cellStyle name="Normalny 255" xfId="2889" xr:uid="{00000000-0005-0000-0000-0000C3240000}"/>
    <cellStyle name="Normalny 255 2" xfId="3561" xr:uid="{00000000-0005-0000-0000-0000C4240000}"/>
    <cellStyle name="Normalny 256" xfId="2891" xr:uid="{00000000-0005-0000-0000-0000C5240000}"/>
    <cellStyle name="Normalny 256 2" xfId="3562" xr:uid="{00000000-0005-0000-0000-0000C6240000}"/>
    <cellStyle name="Normalny 257" xfId="2892" xr:uid="{00000000-0005-0000-0000-0000C7240000}"/>
    <cellStyle name="Normalny 257 2" xfId="3563" xr:uid="{00000000-0005-0000-0000-0000C8240000}"/>
    <cellStyle name="Normalny 258" xfId="2893" xr:uid="{00000000-0005-0000-0000-0000C9240000}"/>
    <cellStyle name="Normalny 258 2" xfId="3564" xr:uid="{00000000-0005-0000-0000-0000CA240000}"/>
    <cellStyle name="Normalny 259" xfId="2894" xr:uid="{00000000-0005-0000-0000-0000CB240000}"/>
    <cellStyle name="Normalny 259 2" xfId="3565" xr:uid="{00000000-0005-0000-0000-0000CC240000}"/>
    <cellStyle name="Normalny 26" xfId="518" xr:uid="{00000000-0005-0000-0000-0000CD240000}"/>
    <cellStyle name="Normalny 26 2" xfId="3321" xr:uid="{00000000-0005-0000-0000-0000CE240000}"/>
    <cellStyle name="Normalny 26 2 2" xfId="4044" xr:uid="{00000000-0005-0000-0000-0000CF240000}"/>
    <cellStyle name="Normalny 26 3" xfId="10789" xr:uid="{00000000-0005-0000-0000-0000D0240000}"/>
    <cellStyle name="Normalny 260" xfId="2895" xr:uid="{00000000-0005-0000-0000-0000D1240000}"/>
    <cellStyle name="Normalny 260 2" xfId="3566" xr:uid="{00000000-0005-0000-0000-0000D2240000}"/>
    <cellStyle name="Normalny 261" xfId="2896" xr:uid="{00000000-0005-0000-0000-0000D3240000}"/>
    <cellStyle name="Normalny 261 2" xfId="3567" xr:uid="{00000000-0005-0000-0000-0000D4240000}"/>
    <cellStyle name="Normalny 262" xfId="2897" xr:uid="{00000000-0005-0000-0000-0000D5240000}"/>
    <cellStyle name="Normalny 262 2" xfId="3568" xr:uid="{00000000-0005-0000-0000-0000D6240000}"/>
    <cellStyle name="Normalny 263" xfId="2898" xr:uid="{00000000-0005-0000-0000-0000D7240000}"/>
    <cellStyle name="Normalny 263 2" xfId="3569" xr:uid="{00000000-0005-0000-0000-0000D8240000}"/>
    <cellStyle name="Normalny 264" xfId="2899" xr:uid="{00000000-0005-0000-0000-0000D9240000}"/>
    <cellStyle name="Normalny 264 2" xfId="3570" xr:uid="{00000000-0005-0000-0000-0000DA240000}"/>
    <cellStyle name="Normalny 265" xfId="2900" xr:uid="{00000000-0005-0000-0000-0000DB240000}"/>
    <cellStyle name="Normalny 265 2" xfId="3571" xr:uid="{00000000-0005-0000-0000-0000DC240000}"/>
    <cellStyle name="Normalny 266" xfId="2901" xr:uid="{00000000-0005-0000-0000-0000DD240000}"/>
    <cellStyle name="Normalny 266 2" xfId="3572" xr:uid="{00000000-0005-0000-0000-0000DE240000}"/>
    <cellStyle name="Normalny 267" xfId="2902" xr:uid="{00000000-0005-0000-0000-0000DF240000}"/>
    <cellStyle name="Normalny 267 2" xfId="3573" xr:uid="{00000000-0005-0000-0000-0000E0240000}"/>
    <cellStyle name="Normalny 268" xfId="2903" xr:uid="{00000000-0005-0000-0000-0000E1240000}"/>
    <cellStyle name="Normalny 268 2" xfId="3574" xr:uid="{00000000-0005-0000-0000-0000E2240000}"/>
    <cellStyle name="Normalny 269" xfId="2904" xr:uid="{00000000-0005-0000-0000-0000E3240000}"/>
    <cellStyle name="Normalny 269 2" xfId="3575" xr:uid="{00000000-0005-0000-0000-0000E4240000}"/>
    <cellStyle name="Normalny 27" xfId="519" xr:uid="{00000000-0005-0000-0000-0000E5240000}"/>
    <cellStyle name="Normalny 27 2" xfId="3322" xr:uid="{00000000-0005-0000-0000-0000E6240000}"/>
    <cellStyle name="Normalny 27 2 2" xfId="4181" xr:uid="{00000000-0005-0000-0000-0000E7240000}"/>
    <cellStyle name="Normalny 27 3" xfId="10790" xr:uid="{00000000-0005-0000-0000-0000E8240000}"/>
    <cellStyle name="Normalny 270" xfId="2905" xr:uid="{00000000-0005-0000-0000-0000E9240000}"/>
    <cellStyle name="Normalny 270 2" xfId="3576" xr:uid="{00000000-0005-0000-0000-0000EA240000}"/>
    <cellStyle name="Normalny 271" xfId="2906" xr:uid="{00000000-0005-0000-0000-0000EB240000}"/>
    <cellStyle name="Normalny 272" xfId="2908" xr:uid="{00000000-0005-0000-0000-0000EC240000}"/>
    <cellStyle name="Normalny 273" xfId="2909" xr:uid="{00000000-0005-0000-0000-0000ED240000}"/>
    <cellStyle name="Normalny 274" xfId="2910" xr:uid="{00000000-0005-0000-0000-0000EE240000}"/>
    <cellStyle name="Normalny 275" xfId="2911" xr:uid="{00000000-0005-0000-0000-0000EF240000}"/>
    <cellStyle name="Normalny 275 2" xfId="3578" xr:uid="{00000000-0005-0000-0000-0000F0240000}"/>
    <cellStyle name="Normalny 276" xfId="2912" xr:uid="{00000000-0005-0000-0000-0000F1240000}"/>
    <cellStyle name="Normalny 276 2" xfId="3579" xr:uid="{00000000-0005-0000-0000-0000F2240000}"/>
    <cellStyle name="Normalny 277" xfId="2913" xr:uid="{00000000-0005-0000-0000-0000F3240000}"/>
    <cellStyle name="Normalny 277 2" xfId="3580" xr:uid="{00000000-0005-0000-0000-0000F4240000}"/>
    <cellStyle name="Normalny 278" xfId="2914" xr:uid="{00000000-0005-0000-0000-0000F5240000}"/>
    <cellStyle name="Normalny 278 2" xfId="3581" xr:uid="{00000000-0005-0000-0000-0000F6240000}"/>
    <cellStyle name="Normalny 279" xfId="2915" xr:uid="{00000000-0005-0000-0000-0000F7240000}"/>
    <cellStyle name="Normalny 279 2" xfId="3582" xr:uid="{00000000-0005-0000-0000-0000F8240000}"/>
    <cellStyle name="Normalny 28" xfId="520" xr:uid="{00000000-0005-0000-0000-0000F9240000}"/>
    <cellStyle name="Normalny 28 2" xfId="3323" xr:uid="{00000000-0005-0000-0000-0000FA240000}"/>
    <cellStyle name="Normalny 28 2 2" xfId="3852" xr:uid="{00000000-0005-0000-0000-0000FB240000}"/>
    <cellStyle name="Normalny 28 3" xfId="10791" xr:uid="{00000000-0005-0000-0000-0000FC240000}"/>
    <cellStyle name="Normalny 280" xfId="2916" xr:uid="{00000000-0005-0000-0000-0000FD240000}"/>
    <cellStyle name="Normalny 280 2" xfId="3583" xr:uid="{00000000-0005-0000-0000-0000FE240000}"/>
    <cellStyle name="Normalny 281" xfId="2917" xr:uid="{00000000-0005-0000-0000-0000FF240000}"/>
    <cellStyle name="Normalny 282" xfId="2918" xr:uid="{00000000-0005-0000-0000-000000250000}"/>
    <cellStyle name="Normalny 283" xfId="2919" xr:uid="{00000000-0005-0000-0000-000001250000}"/>
    <cellStyle name="Normalny 283 2" xfId="3584" xr:uid="{00000000-0005-0000-0000-000002250000}"/>
    <cellStyle name="Normalny 284" xfId="2920" xr:uid="{00000000-0005-0000-0000-000003250000}"/>
    <cellStyle name="Normalny 284 2" xfId="3585" xr:uid="{00000000-0005-0000-0000-000004250000}"/>
    <cellStyle name="Normalny 285" xfId="2921" xr:uid="{00000000-0005-0000-0000-000005250000}"/>
    <cellStyle name="Normalny 285 2" xfId="3586" xr:uid="{00000000-0005-0000-0000-000006250000}"/>
    <cellStyle name="Normalny 286" xfId="2922" xr:uid="{00000000-0005-0000-0000-000007250000}"/>
    <cellStyle name="Normalny 286 2" xfId="3587" xr:uid="{00000000-0005-0000-0000-000008250000}"/>
    <cellStyle name="Normalny 287" xfId="2923" xr:uid="{00000000-0005-0000-0000-000009250000}"/>
    <cellStyle name="Normalny 287 2" xfId="3588" xr:uid="{00000000-0005-0000-0000-00000A250000}"/>
    <cellStyle name="Normalny 288" xfId="2924" xr:uid="{00000000-0005-0000-0000-00000B250000}"/>
    <cellStyle name="Normalny 288 2" xfId="3589" xr:uid="{00000000-0005-0000-0000-00000C250000}"/>
    <cellStyle name="Normalny 289" xfId="2925" xr:uid="{00000000-0005-0000-0000-00000D250000}"/>
    <cellStyle name="Normalny 289 2" xfId="3590" xr:uid="{00000000-0005-0000-0000-00000E250000}"/>
    <cellStyle name="Normalny 29" xfId="521" xr:uid="{00000000-0005-0000-0000-00000F250000}"/>
    <cellStyle name="Normalny 29 2" xfId="3324" xr:uid="{00000000-0005-0000-0000-000010250000}"/>
    <cellStyle name="Normalny 29 2 2" xfId="4535" xr:uid="{00000000-0005-0000-0000-000011250000}"/>
    <cellStyle name="Normalny 29 3" xfId="10792" xr:uid="{00000000-0005-0000-0000-000012250000}"/>
    <cellStyle name="Normalny 290" xfId="2926" xr:uid="{00000000-0005-0000-0000-000013250000}"/>
    <cellStyle name="Normalny 290 2" xfId="3591" xr:uid="{00000000-0005-0000-0000-000014250000}"/>
    <cellStyle name="Normalny 291" xfId="2927" xr:uid="{00000000-0005-0000-0000-000015250000}"/>
    <cellStyle name="Normalny 291 2" xfId="3592" xr:uid="{00000000-0005-0000-0000-000016250000}"/>
    <cellStyle name="Normalny 292" xfId="2928" xr:uid="{00000000-0005-0000-0000-000017250000}"/>
    <cellStyle name="Normalny 292 2" xfId="3593" xr:uid="{00000000-0005-0000-0000-000018250000}"/>
    <cellStyle name="Normalny 293" xfId="2929" xr:uid="{00000000-0005-0000-0000-000019250000}"/>
    <cellStyle name="Normalny 293 2" xfId="3594" xr:uid="{00000000-0005-0000-0000-00001A250000}"/>
    <cellStyle name="Normalny 294" xfId="2930" xr:uid="{00000000-0005-0000-0000-00001B250000}"/>
    <cellStyle name="Normalny 294 2" xfId="3595" xr:uid="{00000000-0005-0000-0000-00001C250000}"/>
    <cellStyle name="Normalny 295" xfId="2931" xr:uid="{00000000-0005-0000-0000-00001D250000}"/>
    <cellStyle name="Normalny 295 2" xfId="3596" xr:uid="{00000000-0005-0000-0000-00001E250000}"/>
    <cellStyle name="Normalny 296" xfId="2932" xr:uid="{00000000-0005-0000-0000-00001F250000}"/>
    <cellStyle name="Normalny 296 2" xfId="3597" xr:uid="{00000000-0005-0000-0000-000020250000}"/>
    <cellStyle name="Normalny 297" xfId="2933" xr:uid="{00000000-0005-0000-0000-000021250000}"/>
    <cellStyle name="Normalny 297 2" xfId="3598" xr:uid="{00000000-0005-0000-0000-000022250000}"/>
    <cellStyle name="Normalny 298" xfId="2934" xr:uid="{00000000-0005-0000-0000-000023250000}"/>
    <cellStyle name="Normalny 298 2" xfId="3599" xr:uid="{00000000-0005-0000-0000-000024250000}"/>
    <cellStyle name="Normalny 299" xfId="2935" xr:uid="{00000000-0005-0000-0000-000025250000}"/>
    <cellStyle name="Normalny 299 2" xfId="3600" xr:uid="{00000000-0005-0000-0000-000026250000}"/>
    <cellStyle name="Normalny 3" xfId="522" xr:uid="{00000000-0005-0000-0000-000027250000}"/>
    <cellStyle name="Normalny 3 2" xfId="3" xr:uid="{D3432E21-9360-46F4-A095-E6B296F0239D}"/>
    <cellStyle name="Normalny 3 2 2" xfId="523" xr:uid="{00000000-0005-0000-0000-000029250000}"/>
    <cellStyle name="Normalny 3 2 2 2" xfId="3910" xr:uid="{00000000-0005-0000-0000-00002A250000}"/>
    <cellStyle name="Normalny 3 2 2 3" xfId="10795" xr:uid="{00000000-0005-0000-0000-00002B250000}"/>
    <cellStyle name="Normalny 3 2 2 4" xfId="11559" xr:uid="{00000000-0005-0000-0000-00002C250000}"/>
    <cellStyle name="Normalny 3 2 3" xfId="3325" xr:uid="{00000000-0005-0000-0000-00002D250000}"/>
    <cellStyle name="Normalny 3 2 3 2" xfId="3819" xr:uid="{00000000-0005-0000-0000-00002E250000}"/>
    <cellStyle name="Normalny 3 2 3 3" xfId="10796" xr:uid="{00000000-0005-0000-0000-00002F250000}"/>
    <cellStyle name="Normalny 3 2 4" xfId="10794" xr:uid="{00000000-0005-0000-0000-000030250000}"/>
    <cellStyle name="Normalny 3 2 5" xfId="11515" xr:uid="{00000000-0005-0000-0000-000031250000}"/>
    <cellStyle name="Normalny 3 3" xfId="2761" xr:uid="{00000000-0005-0000-0000-000032250000}"/>
    <cellStyle name="Normalny 3 3 2" xfId="1021" xr:uid="{00000000-0005-0000-0000-000033250000}"/>
    <cellStyle name="Normalny 3 3 3" xfId="10797" xr:uid="{00000000-0005-0000-0000-000034250000}"/>
    <cellStyle name="Normalny 3 4" xfId="875" xr:uid="{00000000-0005-0000-0000-000035250000}"/>
    <cellStyle name="Normalny 3 5" xfId="524" xr:uid="{00000000-0005-0000-0000-000036250000}"/>
    <cellStyle name="Normalny 3 5 2" xfId="1255" xr:uid="{00000000-0005-0000-0000-000037250000}"/>
    <cellStyle name="Normalny 3 5 2 2" xfId="2148" xr:uid="{00000000-0005-0000-0000-000038250000}"/>
    <cellStyle name="Normalny 3 5 2 3" xfId="10799" xr:uid="{00000000-0005-0000-0000-000039250000}"/>
    <cellStyle name="Normalny 3 5 3" xfId="10798" xr:uid="{00000000-0005-0000-0000-00003A250000}"/>
    <cellStyle name="Normalny 3 6" xfId="10793" xr:uid="{00000000-0005-0000-0000-00003B250000}"/>
    <cellStyle name="Normalny 3 7" xfId="11562" xr:uid="{00000000-0005-0000-0000-00003C250000}"/>
    <cellStyle name="Normalny 3_31.12.2010 SF wg MSSF Grupa Kruk OSTATECZNE" xfId="525" xr:uid="{00000000-0005-0000-0000-00003D250000}"/>
    <cellStyle name="Normalny 30" xfId="526" xr:uid="{00000000-0005-0000-0000-00003E250000}"/>
    <cellStyle name="Normalny 30 2" xfId="3327" xr:uid="{00000000-0005-0000-0000-00003F250000}"/>
    <cellStyle name="Normalny 30 2 2" xfId="2144" xr:uid="{00000000-0005-0000-0000-000040250000}"/>
    <cellStyle name="Normalny 30 3" xfId="10800" xr:uid="{00000000-0005-0000-0000-000041250000}"/>
    <cellStyle name="Normalny 300" xfId="2936" xr:uid="{00000000-0005-0000-0000-000042250000}"/>
    <cellStyle name="Normalny 300 2" xfId="3602" xr:uid="{00000000-0005-0000-0000-000043250000}"/>
    <cellStyle name="Normalny 301" xfId="2937" xr:uid="{00000000-0005-0000-0000-000044250000}"/>
    <cellStyle name="Normalny 301 2" xfId="3603" xr:uid="{00000000-0005-0000-0000-000045250000}"/>
    <cellStyle name="Normalny 302" xfId="2938" xr:uid="{00000000-0005-0000-0000-000046250000}"/>
    <cellStyle name="Normalny 302 2" xfId="3604" xr:uid="{00000000-0005-0000-0000-000047250000}"/>
    <cellStyle name="Normalny 303" xfId="2939" xr:uid="{00000000-0005-0000-0000-000048250000}"/>
    <cellStyle name="Normalny 303 2" xfId="3605" xr:uid="{00000000-0005-0000-0000-000049250000}"/>
    <cellStyle name="Normalny 304" xfId="2940" xr:uid="{00000000-0005-0000-0000-00004A250000}"/>
    <cellStyle name="Normalny 304 2" xfId="3606" xr:uid="{00000000-0005-0000-0000-00004B250000}"/>
    <cellStyle name="Normalny 305" xfId="2941" xr:uid="{00000000-0005-0000-0000-00004C250000}"/>
    <cellStyle name="Normalny 306" xfId="2942" xr:uid="{00000000-0005-0000-0000-00004D250000}"/>
    <cellStyle name="Normalny 307" xfId="2943" xr:uid="{00000000-0005-0000-0000-00004E250000}"/>
    <cellStyle name="Normalny 308" xfId="3607" xr:uid="{00000000-0005-0000-0000-00004F250000}"/>
    <cellStyle name="Normalny 309" xfId="3608" xr:uid="{00000000-0005-0000-0000-000050250000}"/>
    <cellStyle name="Normalny 31" xfId="527" xr:uid="{00000000-0005-0000-0000-000051250000}"/>
    <cellStyle name="Normalny 31 2" xfId="3328" xr:uid="{00000000-0005-0000-0000-000052250000}"/>
    <cellStyle name="Normalny 31 2 2" xfId="2097" xr:uid="{00000000-0005-0000-0000-000053250000}"/>
    <cellStyle name="Normalny 31 3" xfId="10801" xr:uid="{00000000-0005-0000-0000-000054250000}"/>
    <cellStyle name="Normalny 310" xfId="5518" xr:uid="{00000000-0005-0000-0000-000055250000}"/>
    <cellStyle name="Normalny 311" xfId="11483" xr:uid="{00000000-0005-0000-0000-000056250000}"/>
    <cellStyle name="Normalny 312" xfId="11513" xr:uid="{00000000-0005-0000-0000-000057250000}"/>
    <cellStyle name="Normalny 313" xfId="11516" xr:uid="{00000000-0005-0000-0000-000058250000}"/>
    <cellStyle name="Normalny 314" xfId="11517" xr:uid="{00000000-0005-0000-0000-000059250000}"/>
    <cellStyle name="Normalny 315" xfId="11509" xr:uid="{00000000-0005-0000-0000-00005A250000}"/>
    <cellStyle name="Normalny 316" xfId="11518" xr:uid="{00000000-0005-0000-0000-00005B250000}"/>
    <cellStyle name="Normalny 317" xfId="11519" xr:uid="{00000000-0005-0000-0000-00005C250000}"/>
    <cellStyle name="Normalny 317 2" xfId="11576" xr:uid="{00000000-0005-0000-0000-00005D250000}"/>
    <cellStyle name="Normalny 318" xfId="11520" xr:uid="{00000000-0005-0000-0000-00005E250000}"/>
    <cellStyle name="Normalny 318 2" xfId="11575" xr:uid="{00000000-0005-0000-0000-00005F250000}"/>
    <cellStyle name="Normalny 319" xfId="11521" xr:uid="{00000000-0005-0000-0000-000060250000}"/>
    <cellStyle name="Normalny 32" xfId="528" xr:uid="{00000000-0005-0000-0000-000061250000}"/>
    <cellStyle name="Normalny 32 2" xfId="3329" xr:uid="{00000000-0005-0000-0000-000062250000}"/>
    <cellStyle name="Normalny 32 2 2" xfId="2856" xr:uid="{00000000-0005-0000-0000-000063250000}"/>
    <cellStyle name="Normalny 32 3" xfId="10802" xr:uid="{00000000-0005-0000-0000-000064250000}"/>
    <cellStyle name="Normalny 320" xfId="11510" xr:uid="{00000000-0005-0000-0000-000065250000}"/>
    <cellStyle name="Normalny 321" xfId="11535" xr:uid="{00000000-0005-0000-0000-000066250000}"/>
    <cellStyle name="Normalny 322" xfId="11538" xr:uid="{00000000-0005-0000-0000-000067250000}"/>
    <cellStyle name="Normalny 323" xfId="11539" xr:uid="{00000000-0005-0000-0000-000068250000}"/>
    <cellStyle name="Normalny 324" xfId="11541" xr:uid="{00000000-0005-0000-0000-000069250000}"/>
    <cellStyle name="Normalny 325" xfId="11543" xr:uid="{00000000-0005-0000-0000-00006A250000}"/>
    <cellStyle name="Normalny 326" xfId="11544" xr:uid="{00000000-0005-0000-0000-00006B250000}"/>
    <cellStyle name="Normalny 327" xfId="11545" xr:uid="{00000000-0005-0000-0000-00006C250000}"/>
    <cellStyle name="Normalny 328" xfId="11546" xr:uid="{00000000-0005-0000-0000-00006D250000}"/>
    <cellStyle name="Normalny 329" xfId="11548" xr:uid="{00000000-0005-0000-0000-00006E250000}"/>
    <cellStyle name="Normalny 33" xfId="529" xr:uid="{00000000-0005-0000-0000-00006F250000}"/>
    <cellStyle name="Normalny 33 2" xfId="3330" xr:uid="{00000000-0005-0000-0000-000070250000}"/>
    <cellStyle name="Normalny 33 2 2" xfId="3980" xr:uid="{00000000-0005-0000-0000-000071250000}"/>
    <cellStyle name="Normalny 33 3" xfId="10803" xr:uid="{00000000-0005-0000-0000-000072250000}"/>
    <cellStyle name="Normalny 330" xfId="11552" xr:uid="{00000000-0005-0000-0000-000073250000}"/>
    <cellStyle name="Normalny 331" xfId="11554" xr:uid="{00000000-0005-0000-0000-000074250000}"/>
    <cellStyle name="Normalny 331 2" xfId="11568" xr:uid="{00000000-0005-0000-0000-000075250000}"/>
    <cellStyle name="Normalny 332" xfId="11560" xr:uid="{00000000-0005-0000-0000-000076250000}"/>
    <cellStyle name="Normalny 333" xfId="11561" xr:uid="{00000000-0005-0000-0000-000077250000}"/>
    <cellStyle name="Normalny 334" xfId="11563" xr:uid="{00000000-0005-0000-0000-000078250000}"/>
    <cellStyle name="Normalny 335" xfId="11564" xr:uid="{00000000-0005-0000-0000-000079250000}"/>
    <cellStyle name="Normalny 336" xfId="11565" xr:uid="{00000000-0005-0000-0000-00007A250000}"/>
    <cellStyle name="Normalny 337" xfId="11569" xr:uid="{00000000-0005-0000-0000-00007B250000}"/>
    <cellStyle name="Normalny 338" xfId="11577" xr:uid="{00000000-0005-0000-0000-00007C250000}"/>
    <cellStyle name="Normalny 339" xfId="11579" xr:uid="{00000000-0005-0000-0000-00007D250000}"/>
    <cellStyle name="Normalny 34" xfId="530" xr:uid="{00000000-0005-0000-0000-00007E250000}"/>
    <cellStyle name="Normalny 34 2" xfId="1162" xr:uid="{00000000-0005-0000-0000-00007F250000}"/>
    <cellStyle name="Normalny 34 3" xfId="10804" xr:uid="{00000000-0005-0000-0000-000080250000}"/>
    <cellStyle name="Normalny 340" xfId="4" xr:uid="{00000000-0005-0000-0000-0000712D0000}"/>
    <cellStyle name="Normalny 341" xfId="12377" xr:uid="{00000000-0005-0000-0000-0000542E0000}"/>
    <cellStyle name="Normalny 342" xfId="11843" xr:uid="{00000000-0005-0000-0000-000099300000}"/>
    <cellStyle name="Normalny 343" xfId="12412" xr:uid="{00000000-0005-0000-0000-0000A0300000}"/>
    <cellStyle name="Normalny 344" xfId="11758" xr:uid="{00000000-0005-0000-0000-0000A7300000}"/>
    <cellStyle name="Normalny 345" xfId="12129" xr:uid="{00000000-0005-0000-0000-0000AF300000}"/>
    <cellStyle name="Normalny 346" xfId="12119" xr:uid="{00000000-0005-0000-0000-0000B3300000}"/>
    <cellStyle name="Normalny 35" xfId="531" xr:uid="{00000000-0005-0000-0000-000081250000}"/>
    <cellStyle name="Normalny 35 10" xfId="10805" xr:uid="{00000000-0005-0000-0000-000082250000}"/>
    <cellStyle name="Normalny 35 2" xfId="532" xr:uid="{00000000-0005-0000-0000-000083250000}"/>
    <cellStyle name="Normalny 35 2 2" xfId="4385" xr:uid="{00000000-0005-0000-0000-000084250000}"/>
    <cellStyle name="Normalny 35 2 3" xfId="10806" xr:uid="{00000000-0005-0000-0000-000085250000}"/>
    <cellStyle name="Normalny 35 3" xfId="1536" xr:uid="{00000000-0005-0000-0000-000086250000}"/>
    <cellStyle name="Normalny 35 3 2" xfId="1841" xr:uid="{00000000-0005-0000-0000-000087250000}"/>
    <cellStyle name="Normalny 35 3 2 2" xfId="10809" xr:uid="{00000000-0005-0000-0000-000088250000}"/>
    <cellStyle name="Normalny 35 3 2 2 2" xfId="10810" xr:uid="{00000000-0005-0000-0000-000089250000}"/>
    <cellStyle name="Normalny 35 3 2 2 2 2" xfId="10811" xr:uid="{00000000-0005-0000-0000-00008A250000}"/>
    <cellStyle name="Normalny 35 3 2 2 2 2 2" xfId="10812" xr:uid="{00000000-0005-0000-0000-00008B250000}"/>
    <cellStyle name="Normalny 35 3 2 2 2 3" xfId="10813" xr:uid="{00000000-0005-0000-0000-00008C250000}"/>
    <cellStyle name="Normalny 35 3 2 2 3" xfId="10814" xr:uid="{00000000-0005-0000-0000-00008D250000}"/>
    <cellStyle name="Normalny 35 3 2 2 3 2" xfId="10815" xr:uid="{00000000-0005-0000-0000-00008E250000}"/>
    <cellStyle name="Normalny 35 3 2 2 4" xfId="10816" xr:uid="{00000000-0005-0000-0000-00008F250000}"/>
    <cellStyle name="Normalny 35 3 2 3" xfId="10817" xr:uid="{00000000-0005-0000-0000-000090250000}"/>
    <cellStyle name="Normalny 35 3 2 3 2" xfId="10818" xr:uid="{00000000-0005-0000-0000-000091250000}"/>
    <cellStyle name="Normalny 35 3 2 3 2 2" xfId="10819" xr:uid="{00000000-0005-0000-0000-000092250000}"/>
    <cellStyle name="Normalny 35 3 2 3 3" xfId="10820" xr:uid="{00000000-0005-0000-0000-000093250000}"/>
    <cellStyle name="Normalny 35 3 2 4" xfId="10821" xr:uid="{00000000-0005-0000-0000-000094250000}"/>
    <cellStyle name="Normalny 35 3 2 4 2" xfId="10822" xr:uid="{00000000-0005-0000-0000-000095250000}"/>
    <cellStyle name="Normalny 35 3 2 5" xfId="10823" xr:uid="{00000000-0005-0000-0000-000096250000}"/>
    <cellStyle name="Normalny 35 3 2 6" xfId="10808" xr:uid="{00000000-0005-0000-0000-000097250000}"/>
    <cellStyle name="Normalny 35 3 3" xfId="4507" xr:uid="{00000000-0005-0000-0000-000098250000}"/>
    <cellStyle name="Normalny 35 3 3 2" xfId="10825" xr:uid="{00000000-0005-0000-0000-000099250000}"/>
    <cellStyle name="Normalny 35 3 3 2 2" xfId="10826" xr:uid="{00000000-0005-0000-0000-00009A250000}"/>
    <cellStyle name="Normalny 35 3 3 2 2 2" xfId="10827" xr:uid="{00000000-0005-0000-0000-00009B250000}"/>
    <cellStyle name="Normalny 35 3 3 2 2 2 2" xfId="10828" xr:uid="{00000000-0005-0000-0000-00009C250000}"/>
    <cellStyle name="Normalny 35 3 3 2 2 3" xfId="10829" xr:uid="{00000000-0005-0000-0000-00009D250000}"/>
    <cellStyle name="Normalny 35 3 3 2 3" xfId="10830" xr:uid="{00000000-0005-0000-0000-00009E250000}"/>
    <cellStyle name="Normalny 35 3 3 2 3 2" xfId="10831" xr:uid="{00000000-0005-0000-0000-00009F250000}"/>
    <cellStyle name="Normalny 35 3 3 2 4" xfId="10832" xr:uid="{00000000-0005-0000-0000-0000A0250000}"/>
    <cellStyle name="Normalny 35 3 3 3" xfId="10833" xr:uid="{00000000-0005-0000-0000-0000A1250000}"/>
    <cellStyle name="Normalny 35 3 3 3 2" xfId="10834" xr:uid="{00000000-0005-0000-0000-0000A2250000}"/>
    <cellStyle name="Normalny 35 3 3 3 2 2" xfId="10835" xr:uid="{00000000-0005-0000-0000-0000A3250000}"/>
    <cellStyle name="Normalny 35 3 3 3 3" xfId="10836" xr:uid="{00000000-0005-0000-0000-0000A4250000}"/>
    <cellStyle name="Normalny 35 3 3 4" xfId="10837" xr:uid="{00000000-0005-0000-0000-0000A5250000}"/>
    <cellStyle name="Normalny 35 3 3 4 2" xfId="10838" xr:uid="{00000000-0005-0000-0000-0000A6250000}"/>
    <cellStyle name="Normalny 35 3 3 5" xfId="10839" xr:uid="{00000000-0005-0000-0000-0000A7250000}"/>
    <cellStyle name="Normalny 35 3 3 6" xfId="10824" xr:uid="{00000000-0005-0000-0000-0000A8250000}"/>
    <cellStyle name="Normalny 35 3 4" xfId="10840" xr:uid="{00000000-0005-0000-0000-0000A9250000}"/>
    <cellStyle name="Normalny 35 3 4 2" xfId="10841" xr:uid="{00000000-0005-0000-0000-0000AA250000}"/>
    <cellStyle name="Normalny 35 3 4 2 2" xfId="10842" xr:uid="{00000000-0005-0000-0000-0000AB250000}"/>
    <cellStyle name="Normalny 35 3 4 2 2 2" xfId="10843" xr:uid="{00000000-0005-0000-0000-0000AC250000}"/>
    <cellStyle name="Normalny 35 3 4 2 3" xfId="10844" xr:uid="{00000000-0005-0000-0000-0000AD250000}"/>
    <cellStyle name="Normalny 35 3 4 3" xfId="10845" xr:uid="{00000000-0005-0000-0000-0000AE250000}"/>
    <cellStyle name="Normalny 35 3 4 3 2" xfId="10846" xr:uid="{00000000-0005-0000-0000-0000AF250000}"/>
    <cellStyle name="Normalny 35 3 4 4" xfId="10847" xr:uid="{00000000-0005-0000-0000-0000B0250000}"/>
    <cellStyle name="Normalny 35 3 5" xfId="10848" xr:uid="{00000000-0005-0000-0000-0000B1250000}"/>
    <cellStyle name="Normalny 35 3 5 2" xfId="10849" xr:uid="{00000000-0005-0000-0000-0000B2250000}"/>
    <cellStyle name="Normalny 35 3 5 2 2" xfId="10850" xr:uid="{00000000-0005-0000-0000-0000B3250000}"/>
    <cellStyle name="Normalny 35 3 5 3" xfId="10851" xr:uid="{00000000-0005-0000-0000-0000B4250000}"/>
    <cellStyle name="Normalny 35 3 6" xfId="10852" xr:uid="{00000000-0005-0000-0000-0000B5250000}"/>
    <cellStyle name="Normalny 35 3 6 2" xfId="10853" xr:uid="{00000000-0005-0000-0000-0000B6250000}"/>
    <cellStyle name="Normalny 35 3 7" xfId="10854" xr:uid="{00000000-0005-0000-0000-0000B7250000}"/>
    <cellStyle name="Normalny 35 3 8" xfId="10807" xr:uid="{00000000-0005-0000-0000-0000B8250000}"/>
    <cellStyle name="Normalny 35 4" xfId="1745" xr:uid="{00000000-0005-0000-0000-0000B9250000}"/>
    <cellStyle name="Normalny 35 4 2" xfId="10856" xr:uid="{00000000-0005-0000-0000-0000BA250000}"/>
    <cellStyle name="Normalny 35 4 2 2" xfId="10857" xr:uid="{00000000-0005-0000-0000-0000BB250000}"/>
    <cellStyle name="Normalny 35 4 2 2 2" xfId="10858" xr:uid="{00000000-0005-0000-0000-0000BC250000}"/>
    <cellStyle name="Normalny 35 4 2 2 2 2" xfId="10859" xr:uid="{00000000-0005-0000-0000-0000BD250000}"/>
    <cellStyle name="Normalny 35 4 2 2 3" xfId="10860" xr:uid="{00000000-0005-0000-0000-0000BE250000}"/>
    <cellStyle name="Normalny 35 4 2 3" xfId="10861" xr:uid="{00000000-0005-0000-0000-0000BF250000}"/>
    <cellStyle name="Normalny 35 4 2 3 2" xfId="10862" xr:uid="{00000000-0005-0000-0000-0000C0250000}"/>
    <cellStyle name="Normalny 35 4 2 4" xfId="10863" xr:uid="{00000000-0005-0000-0000-0000C1250000}"/>
    <cellStyle name="Normalny 35 4 3" xfId="10864" xr:uid="{00000000-0005-0000-0000-0000C2250000}"/>
    <cellStyle name="Normalny 35 4 3 2" xfId="10865" xr:uid="{00000000-0005-0000-0000-0000C3250000}"/>
    <cellStyle name="Normalny 35 4 3 2 2" xfId="10866" xr:uid="{00000000-0005-0000-0000-0000C4250000}"/>
    <cellStyle name="Normalny 35 4 3 3" xfId="10867" xr:uid="{00000000-0005-0000-0000-0000C5250000}"/>
    <cellStyle name="Normalny 35 4 4" xfId="10868" xr:uid="{00000000-0005-0000-0000-0000C6250000}"/>
    <cellStyle name="Normalny 35 4 4 2" xfId="10869" xr:uid="{00000000-0005-0000-0000-0000C7250000}"/>
    <cellStyle name="Normalny 35 4 5" xfId="10870" xr:uid="{00000000-0005-0000-0000-0000C8250000}"/>
    <cellStyle name="Normalny 35 4 6" xfId="10855" xr:uid="{00000000-0005-0000-0000-0000C9250000}"/>
    <cellStyle name="Normalny 35 5" xfId="10871" xr:uid="{00000000-0005-0000-0000-0000CA250000}"/>
    <cellStyle name="Normalny 35 5 2" xfId="10872" xr:uid="{00000000-0005-0000-0000-0000CB250000}"/>
    <cellStyle name="Normalny 35 5 2 2" xfId="10873" xr:uid="{00000000-0005-0000-0000-0000CC250000}"/>
    <cellStyle name="Normalny 35 5 2 2 2" xfId="10874" xr:uid="{00000000-0005-0000-0000-0000CD250000}"/>
    <cellStyle name="Normalny 35 5 2 2 2 2" xfId="10875" xr:uid="{00000000-0005-0000-0000-0000CE250000}"/>
    <cellStyle name="Normalny 35 5 2 2 3" xfId="10876" xr:uid="{00000000-0005-0000-0000-0000CF250000}"/>
    <cellStyle name="Normalny 35 5 2 3" xfId="10877" xr:uid="{00000000-0005-0000-0000-0000D0250000}"/>
    <cellStyle name="Normalny 35 5 2 3 2" xfId="10878" xr:uid="{00000000-0005-0000-0000-0000D1250000}"/>
    <cellStyle name="Normalny 35 5 2 4" xfId="10879" xr:uid="{00000000-0005-0000-0000-0000D2250000}"/>
    <cellStyle name="Normalny 35 5 3" xfId="10880" xr:uid="{00000000-0005-0000-0000-0000D3250000}"/>
    <cellStyle name="Normalny 35 5 3 2" xfId="10881" xr:uid="{00000000-0005-0000-0000-0000D4250000}"/>
    <cellStyle name="Normalny 35 5 3 2 2" xfId="10882" xr:uid="{00000000-0005-0000-0000-0000D5250000}"/>
    <cellStyle name="Normalny 35 5 3 3" xfId="10883" xr:uid="{00000000-0005-0000-0000-0000D6250000}"/>
    <cellStyle name="Normalny 35 5 4" xfId="10884" xr:uid="{00000000-0005-0000-0000-0000D7250000}"/>
    <cellStyle name="Normalny 35 5 4 2" xfId="10885" xr:uid="{00000000-0005-0000-0000-0000D8250000}"/>
    <cellStyle name="Normalny 35 5 5" xfId="10886" xr:uid="{00000000-0005-0000-0000-0000D9250000}"/>
    <cellStyle name="Normalny 35 6" xfId="10887" xr:uid="{00000000-0005-0000-0000-0000DA250000}"/>
    <cellStyle name="Normalny 35 6 2" xfId="10888" xr:uid="{00000000-0005-0000-0000-0000DB250000}"/>
    <cellStyle name="Normalny 35 6 2 2" xfId="10889" xr:uid="{00000000-0005-0000-0000-0000DC250000}"/>
    <cellStyle name="Normalny 35 6 2 2 2" xfId="10890" xr:uid="{00000000-0005-0000-0000-0000DD250000}"/>
    <cellStyle name="Normalny 35 6 2 3" xfId="10891" xr:uid="{00000000-0005-0000-0000-0000DE250000}"/>
    <cellStyle name="Normalny 35 6 3" xfId="10892" xr:uid="{00000000-0005-0000-0000-0000DF250000}"/>
    <cellStyle name="Normalny 35 6 3 2" xfId="10893" xr:uid="{00000000-0005-0000-0000-0000E0250000}"/>
    <cellStyle name="Normalny 35 6 4" xfId="10894" xr:uid="{00000000-0005-0000-0000-0000E1250000}"/>
    <cellStyle name="Normalny 35 7" xfId="10895" xr:uid="{00000000-0005-0000-0000-0000E2250000}"/>
    <cellStyle name="Normalny 35 7 2" xfId="10896" xr:uid="{00000000-0005-0000-0000-0000E3250000}"/>
    <cellStyle name="Normalny 35 7 2 2" xfId="10897" xr:uid="{00000000-0005-0000-0000-0000E4250000}"/>
    <cellStyle name="Normalny 35 7 3" xfId="10898" xr:uid="{00000000-0005-0000-0000-0000E5250000}"/>
    <cellStyle name="Normalny 35 8" xfId="10899" xr:uid="{00000000-0005-0000-0000-0000E6250000}"/>
    <cellStyle name="Normalny 35 8 2" xfId="10900" xr:uid="{00000000-0005-0000-0000-0000E7250000}"/>
    <cellStyle name="Normalny 35 9" xfId="10901" xr:uid="{00000000-0005-0000-0000-0000E8250000}"/>
    <cellStyle name="Normalny 36" xfId="533" xr:uid="{00000000-0005-0000-0000-0000E9250000}"/>
    <cellStyle name="Normalny 36 2" xfId="1264" xr:uid="{00000000-0005-0000-0000-0000EA250000}"/>
    <cellStyle name="Normalny 36 2 2" xfId="3332" xr:uid="{00000000-0005-0000-0000-0000EB250000}"/>
    <cellStyle name="Normalny 36 2 3" xfId="3676" xr:uid="{00000000-0005-0000-0000-0000EC250000}"/>
    <cellStyle name="Normalny 36 3" xfId="3331" xr:uid="{00000000-0005-0000-0000-0000ED250000}"/>
    <cellStyle name="Normalny 36 4" xfId="2729" xr:uid="{00000000-0005-0000-0000-0000EE250000}"/>
    <cellStyle name="Normalny 36 5" xfId="10902" xr:uid="{00000000-0005-0000-0000-0000EF250000}"/>
    <cellStyle name="Normalny 37" xfId="534" xr:uid="{00000000-0005-0000-0000-0000F0250000}"/>
    <cellStyle name="Normalny 37 2" xfId="1265" xr:uid="{00000000-0005-0000-0000-0000F1250000}"/>
    <cellStyle name="Normalny 37 2 2" xfId="3334" xr:uid="{00000000-0005-0000-0000-0000F2250000}"/>
    <cellStyle name="Normalny 37 2 3" xfId="4449" xr:uid="{00000000-0005-0000-0000-0000F3250000}"/>
    <cellStyle name="Normalny 37 3" xfId="3333" xr:uid="{00000000-0005-0000-0000-0000F4250000}"/>
    <cellStyle name="Normalny 37 4" xfId="1320" xr:uid="{00000000-0005-0000-0000-0000F5250000}"/>
    <cellStyle name="Normalny 37 5" xfId="10903" xr:uid="{00000000-0005-0000-0000-0000F6250000}"/>
    <cellStyle name="Normalny 38" xfId="535" xr:uid="{00000000-0005-0000-0000-0000F7250000}"/>
    <cellStyle name="Normalny 38 2" xfId="1266" xr:uid="{00000000-0005-0000-0000-0000F8250000}"/>
    <cellStyle name="Normalny 38 2 2" xfId="3336" xr:uid="{00000000-0005-0000-0000-0000F9250000}"/>
    <cellStyle name="Normalny 38 2 3" xfId="810" xr:uid="{00000000-0005-0000-0000-0000FA250000}"/>
    <cellStyle name="Normalny 38 3" xfId="1108" xr:uid="{00000000-0005-0000-0000-0000FB250000}"/>
    <cellStyle name="Normalny 38 3 2" xfId="3337" xr:uid="{00000000-0005-0000-0000-0000FC250000}"/>
    <cellStyle name="Normalny 38 4" xfId="3335" xr:uid="{00000000-0005-0000-0000-0000FD250000}"/>
    <cellStyle name="Normalny 38 5" xfId="1110" xr:uid="{00000000-0005-0000-0000-0000FE250000}"/>
    <cellStyle name="Normalny 38 6" xfId="10904" xr:uid="{00000000-0005-0000-0000-0000FF250000}"/>
    <cellStyle name="Normalny 39" xfId="536" xr:uid="{00000000-0005-0000-0000-000000260000}"/>
    <cellStyle name="Normalny 39 2" xfId="1267" xr:uid="{00000000-0005-0000-0000-000001260000}"/>
    <cellStyle name="Normalny 39 2 2" xfId="1122" xr:uid="{00000000-0005-0000-0000-000002260000}"/>
    <cellStyle name="Normalny 39 3" xfId="10905" xr:uid="{00000000-0005-0000-0000-000003260000}"/>
    <cellStyle name="Normalny 4" xfId="537" xr:uid="{00000000-0005-0000-0000-000004260000}"/>
    <cellStyle name="Normalny 4 10" xfId="4278" xr:uid="{00000000-0005-0000-0000-000005260000}"/>
    <cellStyle name="Normalny 4 11" xfId="10906" xr:uid="{00000000-0005-0000-0000-000006260000}"/>
    <cellStyle name="Normalny 4 2" xfId="538" xr:uid="{00000000-0005-0000-0000-000007260000}"/>
    <cellStyle name="Normalny 4 2 2" xfId="539" xr:uid="{00000000-0005-0000-0000-000008260000}"/>
    <cellStyle name="Normalny 4 2 2 2" xfId="3867" xr:uid="{00000000-0005-0000-0000-000009260000}"/>
    <cellStyle name="Normalny 4 2 2 3" xfId="10908" xr:uid="{00000000-0005-0000-0000-00000A260000}"/>
    <cellStyle name="Normalny 4 2 3" xfId="540" xr:uid="{00000000-0005-0000-0000-00000B260000}"/>
    <cellStyle name="Normalny 4 2 3 2" xfId="2865" xr:uid="{00000000-0005-0000-0000-00000C260000}"/>
    <cellStyle name="Normalny 4 2 3 3" xfId="10909" xr:uid="{00000000-0005-0000-0000-00000D260000}"/>
    <cellStyle name="Normalny 4 2 4" xfId="1224" xr:uid="{00000000-0005-0000-0000-00000E260000}"/>
    <cellStyle name="Normalny 4 2 5" xfId="10907" xr:uid="{00000000-0005-0000-0000-00000F260000}"/>
    <cellStyle name="Normalny 4 2_RAPORT ZBIORCZY I PÓŁROCZE 2013 R." xfId="541" xr:uid="{00000000-0005-0000-0000-000010260000}"/>
    <cellStyle name="Normalny 4 3" xfId="542" xr:uid="{00000000-0005-0000-0000-000011260000}"/>
    <cellStyle name="Normalny 4 3 2" xfId="2661" xr:uid="{00000000-0005-0000-0000-000012260000}"/>
    <cellStyle name="Normalny 4 3 3" xfId="10910" xr:uid="{00000000-0005-0000-0000-000013260000}"/>
    <cellStyle name="Normalny 4 4" xfId="543" xr:uid="{00000000-0005-0000-0000-000014260000}"/>
    <cellStyle name="Normalny 4 4 2" xfId="863" xr:uid="{00000000-0005-0000-0000-000015260000}"/>
    <cellStyle name="Normalny 4 4 2 2" xfId="3340" xr:uid="{00000000-0005-0000-0000-000016260000}"/>
    <cellStyle name="Normalny 4 4 2 3" xfId="2791" xr:uid="{00000000-0005-0000-0000-000017260000}"/>
    <cellStyle name="Normalny 4 4 3" xfId="864" xr:uid="{00000000-0005-0000-0000-000018260000}"/>
    <cellStyle name="Normalny 4 4 4" xfId="10911" xr:uid="{00000000-0005-0000-0000-000019260000}"/>
    <cellStyle name="Normalny 4 5" xfId="862" xr:uid="{00000000-0005-0000-0000-00001A260000}"/>
    <cellStyle name="Normalny 4 5 2" xfId="4032" xr:uid="{00000000-0005-0000-0000-00001B260000}"/>
    <cellStyle name="Normalny 4 6" xfId="3339" xr:uid="{00000000-0005-0000-0000-00001C260000}"/>
    <cellStyle name="Normalny 4 7" xfId="870" xr:uid="{00000000-0005-0000-0000-00001D260000}"/>
    <cellStyle name="Normalny 4 8" xfId="3646" xr:uid="{00000000-0005-0000-0000-00001E260000}"/>
    <cellStyle name="Normalny 4 9" xfId="1375" xr:uid="{00000000-0005-0000-0000-00001F260000}"/>
    <cellStyle name="Normalny 4_31.12.2010 SF wg MSSF Grupa Kruk OSTATECZNE" xfId="544" xr:uid="{00000000-0005-0000-0000-000020260000}"/>
    <cellStyle name="Normalny 40" xfId="545" xr:uid="{00000000-0005-0000-0000-000021260000}"/>
    <cellStyle name="Normalny 40 2" xfId="1274" xr:uid="{00000000-0005-0000-0000-000022260000}"/>
    <cellStyle name="Normalny 40 2 2" xfId="3677" xr:uid="{00000000-0005-0000-0000-000023260000}"/>
    <cellStyle name="Normalny 40 3" xfId="10912" xr:uid="{00000000-0005-0000-0000-000024260000}"/>
    <cellStyle name="Normalny 41" xfId="546" xr:uid="{00000000-0005-0000-0000-000025260000}"/>
    <cellStyle name="Normalny 41 2" xfId="1275" xr:uid="{00000000-0005-0000-0000-000026260000}"/>
    <cellStyle name="Normalny 41 2 2" xfId="3747" xr:uid="{00000000-0005-0000-0000-000027260000}"/>
    <cellStyle name="Normalny 41 3" xfId="10913" xr:uid="{00000000-0005-0000-0000-000028260000}"/>
    <cellStyle name="Normalny 42" xfId="547" xr:uid="{00000000-0005-0000-0000-000029260000}"/>
    <cellStyle name="Normalny 42 2" xfId="1276" xr:uid="{00000000-0005-0000-0000-00002A260000}"/>
    <cellStyle name="Normalny 42 2 2" xfId="4237" xr:uid="{00000000-0005-0000-0000-00002B260000}"/>
    <cellStyle name="Normalny 42 3" xfId="10914" xr:uid="{00000000-0005-0000-0000-00002C260000}"/>
    <cellStyle name="Normalny 43" xfId="548" xr:uid="{00000000-0005-0000-0000-00002D260000}"/>
    <cellStyle name="Normalny 43 2" xfId="1277" xr:uid="{00000000-0005-0000-0000-00002E260000}"/>
    <cellStyle name="Normalny 43 2 2" xfId="1366" xr:uid="{00000000-0005-0000-0000-00002F260000}"/>
    <cellStyle name="Normalny 43 3" xfId="10915" xr:uid="{00000000-0005-0000-0000-000030260000}"/>
    <cellStyle name="Normalny 44" xfId="549" xr:uid="{00000000-0005-0000-0000-000031260000}"/>
    <cellStyle name="Normalny 44 2" xfId="1278" xr:uid="{00000000-0005-0000-0000-000032260000}"/>
    <cellStyle name="Normalny 44 2 2" xfId="4156" xr:uid="{00000000-0005-0000-0000-000033260000}"/>
    <cellStyle name="Normalny 44 3" xfId="10916" xr:uid="{00000000-0005-0000-0000-000034260000}"/>
    <cellStyle name="Normalny 45" xfId="550" xr:uid="{00000000-0005-0000-0000-000035260000}"/>
    <cellStyle name="Normalny 45 2" xfId="551" xr:uid="{00000000-0005-0000-0000-000036260000}"/>
    <cellStyle name="Normalny 45 2 2" xfId="1280" xr:uid="{00000000-0005-0000-0000-000037260000}"/>
    <cellStyle name="Normalny 45 2 2 2" xfId="2763" xr:uid="{00000000-0005-0000-0000-000038260000}"/>
    <cellStyle name="Normalny 45 2 3" xfId="10918" xr:uid="{00000000-0005-0000-0000-000039260000}"/>
    <cellStyle name="Normalny 45 3" xfId="1279" xr:uid="{00000000-0005-0000-0000-00003A260000}"/>
    <cellStyle name="Normalny 45 3 2" xfId="2624" xr:uid="{00000000-0005-0000-0000-00003B260000}"/>
    <cellStyle name="Normalny 45 4" xfId="10917" xr:uid="{00000000-0005-0000-0000-00003C260000}"/>
    <cellStyle name="Normalny 46" xfId="552" xr:uid="{00000000-0005-0000-0000-00003D260000}"/>
    <cellStyle name="Normalny 46 2" xfId="1281" xr:uid="{00000000-0005-0000-0000-00003E260000}"/>
    <cellStyle name="Normalny 46 2 2" xfId="1154" xr:uid="{00000000-0005-0000-0000-00003F260000}"/>
    <cellStyle name="Normalny 46 3" xfId="10919" xr:uid="{00000000-0005-0000-0000-000040260000}"/>
    <cellStyle name="Normalny 47" xfId="553" xr:uid="{00000000-0005-0000-0000-000041260000}"/>
    <cellStyle name="Normalny 47 2" xfId="1282" xr:uid="{00000000-0005-0000-0000-000042260000}"/>
    <cellStyle name="Normalny 47 2 2" xfId="4040" xr:uid="{00000000-0005-0000-0000-000043260000}"/>
    <cellStyle name="Normalny 47 3" xfId="10920" xr:uid="{00000000-0005-0000-0000-000044260000}"/>
    <cellStyle name="Normalny 48" xfId="554" xr:uid="{00000000-0005-0000-0000-000045260000}"/>
    <cellStyle name="Normalny 48 2" xfId="1283" xr:uid="{00000000-0005-0000-0000-000046260000}"/>
    <cellStyle name="Normalny 48 2 2" xfId="816" xr:uid="{00000000-0005-0000-0000-000047260000}"/>
    <cellStyle name="Normalny 48 3" xfId="10921" xr:uid="{00000000-0005-0000-0000-000048260000}"/>
    <cellStyle name="Normalny 49" xfId="555" xr:uid="{00000000-0005-0000-0000-000049260000}"/>
    <cellStyle name="Normalny 49 2" xfId="556" xr:uid="{00000000-0005-0000-0000-00004A260000}"/>
    <cellStyle name="Normalny 49 2 2" xfId="1285" xr:uid="{00000000-0005-0000-0000-00004B260000}"/>
    <cellStyle name="Normalny 49 2 2 2" xfId="955" xr:uid="{00000000-0005-0000-0000-00004C260000}"/>
    <cellStyle name="Normalny 49 2 3" xfId="10923" xr:uid="{00000000-0005-0000-0000-00004D260000}"/>
    <cellStyle name="Normalny 49 3" xfId="1284" xr:uid="{00000000-0005-0000-0000-00004E260000}"/>
    <cellStyle name="Normalny 49 3 2" xfId="2231" xr:uid="{00000000-0005-0000-0000-00004F260000}"/>
    <cellStyle name="Normalny 49 4" xfId="10922" xr:uid="{00000000-0005-0000-0000-000050260000}"/>
    <cellStyle name="Normalny 5" xfId="557" xr:uid="{00000000-0005-0000-0000-000051260000}"/>
    <cellStyle name="Normalny 5 2" xfId="3353" xr:uid="{00000000-0005-0000-0000-000052260000}"/>
    <cellStyle name="Normalny 5 2 2" xfId="4268" xr:uid="{00000000-0005-0000-0000-000053260000}"/>
    <cellStyle name="Normalny 5 3" xfId="10924" xr:uid="{00000000-0005-0000-0000-000054260000}"/>
    <cellStyle name="Normalny 50" xfId="558" xr:uid="{00000000-0005-0000-0000-000055260000}"/>
    <cellStyle name="Normalny 50 2" xfId="559" xr:uid="{00000000-0005-0000-0000-000056260000}"/>
    <cellStyle name="Normalny 50 2 2" xfId="1288" xr:uid="{00000000-0005-0000-0000-000057260000}"/>
    <cellStyle name="Normalny 50 2 2 2" xfId="3913" xr:uid="{00000000-0005-0000-0000-000058260000}"/>
    <cellStyle name="Normalny 50 2 3" xfId="10926" xr:uid="{00000000-0005-0000-0000-000059260000}"/>
    <cellStyle name="Normalny 50 3" xfId="1287" xr:uid="{00000000-0005-0000-0000-00005A260000}"/>
    <cellStyle name="Normalny 50 3 2" xfId="3825" xr:uid="{00000000-0005-0000-0000-00005B260000}"/>
    <cellStyle name="Normalny 50 4" xfId="10925" xr:uid="{00000000-0005-0000-0000-00005C260000}"/>
    <cellStyle name="Normalny 51" xfId="560" xr:uid="{00000000-0005-0000-0000-00005D260000}"/>
    <cellStyle name="Normalny 51 2" xfId="1289" xr:uid="{00000000-0005-0000-0000-00005E260000}"/>
    <cellStyle name="Normalny 51 2 2" xfId="827" xr:uid="{00000000-0005-0000-0000-00005F260000}"/>
    <cellStyle name="Normalny 51 3" xfId="10927" xr:uid="{00000000-0005-0000-0000-000060260000}"/>
    <cellStyle name="Normalny 52" xfId="561" xr:uid="{00000000-0005-0000-0000-000061260000}"/>
    <cellStyle name="Normalny 52 2" xfId="1290" xr:uid="{00000000-0005-0000-0000-000062260000}"/>
    <cellStyle name="Normalny 52 2 2" xfId="3338" xr:uid="{00000000-0005-0000-0000-000063260000}"/>
    <cellStyle name="Normalny 52 3" xfId="10928" xr:uid="{00000000-0005-0000-0000-000064260000}"/>
    <cellStyle name="Normalny 53" xfId="562" xr:uid="{00000000-0005-0000-0000-000065260000}"/>
    <cellStyle name="Normalny 53 2" xfId="1291" xr:uid="{00000000-0005-0000-0000-000066260000}"/>
    <cellStyle name="Normalny 53 2 2" xfId="2785" xr:uid="{00000000-0005-0000-0000-000067260000}"/>
    <cellStyle name="Normalny 53 3" xfId="10929" xr:uid="{00000000-0005-0000-0000-000068260000}"/>
    <cellStyle name="Normalny 54" xfId="563" xr:uid="{00000000-0005-0000-0000-000069260000}"/>
    <cellStyle name="Normalny 54 2" xfId="3358" xr:uid="{00000000-0005-0000-0000-00006A260000}"/>
    <cellStyle name="Normalny 54 2 2" xfId="4508" xr:uid="{00000000-0005-0000-0000-00006B260000}"/>
    <cellStyle name="Normalny 54 3" xfId="10930" xr:uid="{00000000-0005-0000-0000-00006C260000}"/>
    <cellStyle name="Normalny 55" xfId="776" xr:uid="{00000000-0005-0000-0000-00006D260000}"/>
    <cellStyle name="Normalny 55 2" xfId="1293" xr:uid="{00000000-0005-0000-0000-00006E260000}"/>
    <cellStyle name="Normalny 55 2 2" xfId="1184" xr:uid="{00000000-0005-0000-0000-00006F260000}"/>
    <cellStyle name="Normalny 55 3" xfId="10931" xr:uid="{00000000-0005-0000-0000-000070260000}"/>
    <cellStyle name="Normalny 55 4" xfId="11522" xr:uid="{00000000-0005-0000-0000-000071260000}"/>
    <cellStyle name="Normalny 56" xfId="775" xr:uid="{00000000-0005-0000-0000-000072260000}"/>
    <cellStyle name="Normalny 56 2" xfId="3359" xr:uid="{00000000-0005-0000-0000-000073260000}"/>
    <cellStyle name="Normalny 56 3" xfId="1105" xr:uid="{00000000-0005-0000-0000-000074260000}"/>
    <cellStyle name="Normalny 56 4" xfId="11551" xr:uid="{00000000-0005-0000-0000-000075260000}"/>
    <cellStyle name="Normalny 56 5" xfId="11555" xr:uid="{00000000-0005-0000-0000-000076260000}"/>
    <cellStyle name="Normalny 56 6" xfId="11557" xr:uid="{00000000-0005-0000-0000-000077260000}"/>
    <cellStyle name="Normalny 56 7" xfId="11558" xr:uid="{00000000-0005-0000-0000-000078260000}"/>
    <cellStyle name="Normalny 56 8" xfId="11566" xr:uid="{00000000-0005-0000-0000-000079260000}"/>
    <cellStyle name="Normalny 57" xfId="777" xr:uid="{00000000-0005-0000-0000-00007A260000}"/>
    <cellStyle name="Normalny 57 2" xfId="3360" xr:uid="{00000000-0005-0000-0000-00007B260000}"/>
    <cellStyle name="Normalny 57 3" xfId="844" xr:uid="{00000000-0005-0000-0000-00007C260000}"/>
    <cellStyle name="Normalny 58" xfId="778" xr:uid="{00000000-0005-0000-0000-00007D260000}"/>
    <cellStyle name="Normalny 58 2" xfId="3361" xr:uid="{00000000-0005-0000-0000-00007E260000}"/>
    <cellStyle name="Normalny 58 3" xfId="1104" xr:uid="{00000000-0005-0000-0000-00007F260000}"/>
    <cellStyle name="Normalny 59" xfId="779" xr:uid="{00000000-0005-0000-0000-000080260000}"/>
    <cellStyle name="Normalny 59 2" xfId="3362" xr:uid="{00000000-0005-0000-0000-000081260000}"/>
    <cellStyle name="Normalny 59 3" xfId="843" xr:uid="{00000000-0005-0000-0000-000082260000}"/>
    <cellStyle name="Normalny 6" xfId="564" xr:uid="{00000000-0005-0000-0000-000083260000}"/>
    <cellStyle name="Normalny 6 2" xfId="565" xr:uid="{00000000-0005-0000-0000-000084260000}"/>
    <cellStyle name="Normalny 6 2 2" xfId="841" xr:uid="{00000000-0005-0000-0000-000085260000}"/>
    <cellStyle name="Normalny 6 2 2 2" xfId="3365" xr:uid="{00000000-0005-0000-0000-000086260000}"/>
    <cellStyle name="Normalny 6 2 2 3" xfId="4402" xr:uid="{00000000-0005-0000-0000-000087260000}"/>
    <cellStyle name="Normalny 6 2 3" xfId="3364" xr:uid="{00000000-0005-0000-0000-000088260000}"/>
    <cellStyle name="Normalny 6 2 4" xfId="842" xr:uid="{00000000-0005-0000-0000-000089260000}"/>
    <cellStyle name="Normalny 6 2 5" xfId="10933" xr:uid="{00000000-0005-0000-0000-00008A260000}"/>
    <cellStyle name="Normalny 6 3" xfId="3363" xr:uid="{00000000-0005-0000-0000-00008B260000}"/>
    <cellStyle name="Normalny 6 3 2" xfId="4157" xr:uid="{00000000-0005-0000-0000-00008C260000}"/>
    <cellStyle name="Normalny 6 4" xfId="10932" xr:uid="{00000000-0005-0000-0000-00008D260000}"/>
    <cellStyle name="Normalny 60" xfId="780" xr:uid="{00000000-0005-0000-0000-00008E260000}"/>
    <cellStyle name="Normalny 60 2" xfId="3366" xr:uid="{00000000-0005-0000-0000-00008F260000}"/>
    <cellStyle name="Normalny 60 3" xfId="840" xr:uid="{00000000-0005-0000-0000-000090260000}"/>
    <cellStyle name="Normalny 61" xfId="781" xr:uid="{00000000-0005-0000-0000-000091260000}"/>
    <cellStyle name="Normalny 61 2" xfId="3367" xr:uid="{00000000-0005-0000-0000-000092260000}"/>
    <cellStyle name="Normalny 61 3" xfId="11570" xr:uid="{00000000-0005-0000-0000-000093260000}"/>
    <cellStyle name="Normalny 62" xfId="782" xr:uid="{00000000-0005-0000-0000-000094260000}"/>
    <cellStyle name="Normalny 62 2" xfId="3368" xr:uid="{00000000-0005-0000-0000-000095260000}"/>
    <cellStyle name="Normalny 62 3" xfId="11571" xr:uid="{00000000-0005-0000-0000-000096260000}"/>
    <cellStyle name="Normalny 63" xfId="783" xr:uid="{00000000-0005-0000-0000-000097260000}"/>
    <cellStyle name="Normalny 63 2" xfId="3369" xr:uid="{00000000-0005-0000-0000-000098260000}"/>
    <cellStyle name="Normalny 63 3" xfId="11572" xr:uid="{00000000-0005-0000-0000-000099260000}"/>
    <cellStyle name="Normalny 64" xfId="784" xr:uid="{00000000-0005-0000-0000-00009A260000}"/>
    <cellStyle name="Normalny 64 2" xfId="3370" xr:uid="{00000000-0005-0000-0000-00009B260000}"/>
    <cellStyle name="Normalny 64 3" xfId="11573" xr:uid="{00000000-0005-0000-0000-00009C260000}"/>
    <cellStyle name="Normalny 65" xfId="785" xr:uid="{00000000-0005-0000-0000-00009D260000}"/>
    <cellStyle name="Normalny 65 2" xfId="3371" xr:uid="{00000000-0005-0000-0000-00009E260000}"/>
    <cellStyle name="Normalny 65 3" xfId="11574" xr:uid="{00000000-0005-0000-0000-00009F260000}"/>
    <cellStyle name="Normalny 66" xfId="834" xr:uid="{00000000-0005-0000-0000-0000A0260000}"/>
    <cellStyle name="Normalny 66 2" xfId="3372" xr:uid="{00000000-0005-0000-0000-0000A1260000}"/>
    <cellStyle name="Normalny 67" xfId="833" xr:uid="{00000000-0005-0000-0000-0000A2260000}"/>
    <cellStyle name="Normalny 67 2" xfId="3373" xr:uid="{00000000-0005-0000-0000-0000A3260000}"/>
    <cellStyle name="Normalny 68" xfId="832" xr:uid="{00000000-0005-0000-0000-0000A4260000}"/>
    <cellStyle name="Normalny 68 2" xfId="3374" xr:uid="{00000000-0005-0000-0000-0000A5260000}"/>
    <cellStyle name="Normalny 69" xfId="831" xr:uid="{00000000-0005-0000-0000-0000A6260000}"/>
    <cellStyle name="Normalny 69 2" xfId="3375" xr:uid="{00000000-0005-0000-0000-0000A7260000}"/>
    <cellStyle name="Normalny 7" xfId="566" xr:uid="{00000000-0005-0000-0000-0000A8260000}"/>
    <cellStyle name="Normalny 7 2" xfId="567" xr:uid="{00000000-0005-0000-0000-0000A9260000}"/>
    <cellStyle name="Normalny 7 2 2" xfId="1236" xr:uid="{00000000-0005-0000-0000-0000AA260000}"/>
    <cellStyle name="Normalny 7 2 3" xfId="10935" xr:uid="{00000000-0005-0000-0000-0000AB260000}"/>
    <cellStyle name="Normalny 7 3" xfId="568" xr:uid="{00000000-0005-0000-0000-0000AC260000}"/>
    <cellStyle name="Normalny 7 3 2" xfId="3751" xr:uid="{00000000-0005-0000-0000-0000AD260000}"/>
    <cellStyle name="Normalny 7 3 3" xfId="10936" xr:uid="{00000000-0005-0000-0000-0000AE260000}"/>
    <cellStyle name="Normalny 7 4" xfId="569" xr:uid="{00000000-0005-0000-0000-0000AF260000}"/>
    <cellStyle name="Normalny 7 4 2" xfId="1456" xr:uid="{00000000-0005-0000-0000-0000B0260000}"/>
    <cellStyle name="Normalny 7 4 3" xfId="10937" xr:uid="{00000000-0005-0000-0000-0000B1260000}"/>
    <cellStyle name="Normalny 7 5" xfId="3376" xr:uid="{00000000-0005-0000-0000-0000B2260000}"/>
    <cellStyle name="Normalny 7 5 2" xfId="1417" xr:uid="{00000000-0005-0000-0000-0000B3260000}"/>
    <cellStyle name="Normalny 7 6" xfId="10934" xr:uid="{00000000-0005-0000-0000-0000B4260000}"/>
    <cellStyle name="Normalny 7_Bilans_CF_Budżet_2011_model_Draft_11v12" xfId="570" xr:uid="{00000000-0005-0000-0000-0000B5260000}"/>
    <cellStyle name="Normalny 70" xfId="825" xr:uid="{00000000-0005-0000-0000-0000B6260000}"/>
    <cellStyle name="Normalny 70 2" xfId="3377" xr:uid="{00000000-0005-0000-0000-0000B7260000}"/>
    <cellStyle name="Normalny 71" xfId="824" xr:uid="{00000000-0005-0000-0000-0000B8260000}"/>
    <cellStyle name="Normalny 71 2" xfId="3378" xr:uid="{00000000-0005-0000-0000-0000B9260000}"/>
    <cellStyle name="Normalny 72" xfId="823" xr:uid="{00000000-0005-0000-0000-0000BA260000}"/>
    <cellStyle name="Normalny 72 2" xfId="3379" xr:uid="{00000000-0005-0000-0000-0000BB260000}"/>
    <cellStyle name="Normalny 73" xfId="822" xr:uid="{00000000-0005-0000-0000-0000BC260000}"/>
    <cellStyle name="Normalny 73 2" xfId="3380" xr:uid="{00000000-0005-0000-0000-0000BD260000}"/>
    <cellStyle name="Normalny 74" xfId="821" xr:uid="{00000000-0005-0000-0000-0000BE260000}"/>
    <cellStyle name="Normalny 74 2" xfId="3381" xr:uid="{00000000-0005-0000-0000-0000BF260000}"/>
    <cellStyle name="Normalny 75" xfId="820" xr:uid="{00000000-0005-0000-0000-0000C0260000}"/>
    <cellStyle name="Normalny 75 2" xfId="3382" xr:uid="{00000000-0005-0000-0000-0000C1260000}"/>
    <cellStyle name="Normalny 76" xfId="819" xr:uid="{00000000-0005-0000-0000-0000C2260000}"/>
    <cellStyle name="Normalny 76 2" xfId="3383" xr:uid="{00000000-0005-0000-0000-0000C3260000}"/>
    <cellStyle name="Normalny 77" xfId="818" xr:uid="{00000000-0005-0000-0000-0000C4260000}"/>
    <cellStyle name="Normalny 77 2" xfId="3384" xr:uid="{00000000-0005-0000-0000-0000C5260000}"/>
    <cellStyle name="Normalny 78" xfId="817" xr:uid="{00000000-0005-0000-0000-0000C6260000}"/>
    <cellStyle name="Normalny 78 2" xfId="3385" xr:uid="{00000000-0005-0000-0000-0000C7260000}"/>
    <cellStyle name="Normalny 79" xfId="1103" xr:uid="{00000000-0005-0000-0000-0000C8260000}"/>
    <cellStyle name="Normalny 79 2" xfId="3386" xr:uid="{00000000-0005-0000-0000-0000C9260000}"/>
    <cellStyle name="Normalny 8" xfId="571" xr:uid="{00000000-0005-0000-0000-0000CA260000}"/>
    <cellStyle name="Normalny 8 2" xfId="3387" xr:uid="{00000000-0005-0000-0000-0000CB260000}"/>
    <cellStyle name="Normalny 8 2 2" xfId="2193" xr:uid="{00000000-0005-0000-0000-0000CC260000}"/>
    <cellStyle name="Normalny 8 3" xfId="10938" xr:uid="{00000000-0005-0000-0000-0000CD260000}"/>
    <cellStyle name="Normalny 80" xfId="1102" xr:uid="{00000000-0005-0000-0000-0000CE260000}"/>
    <cellStyle name="Normalny 80 2" xfId="3388" xr:uid="{00000000-0005-0000-0000-0000CF260000}"/>
    <cellStyle name="Normalny 81" xfId="815" xr:uid="{00000000-0005-0000-0000-0000D0260000}"/>
    <cellStyle name="Normalny 81 2" xfId="3389" xr:uid="{00000000-0005-0000-0000-0000D1260000}"/>
    <cellStyle name="Normalny 82" xfId="1101" xr:uid="{00000000-0005-0000-0000-0000D2260000}"/>
    <cellStyle name="Normalny 82 2" xfId="3390" xr:uid="{00000000-0005-0000-0000-0000D3260000}"/>
    <cellStyle name="Normalny 83" xfId="814" xr:uid="{00000000-0005-0000-0000-0000D4260000}"/>
    <cellStyle name="Normalny 83 2" xfId="3391" xr:uid="{00000000-0005-0000-0000-0000D5260000}"/>
    <cellStyle name="Normalny 84" xfId="1100" xr:uid="{00000000-0005-0000-0000-0000D6260000}"/>
    <cellStyle name="Normalny 84 2" xfId="3392" xr:uid="{00000000-0005-0000-0000-0000D7260000}"/>
    <cellStyle name="Normalny 85" xfId="813" xr:uid="{00000000-0005-0000-0000-0000D8260000}"/>
    <cellStyle name="Normalny 85 2" xfId="3393" xr:uid="{00000000-0005-0000-0000-0000D9260000}"/>
    <cellStyle name="Normalny 86" xfId="1099" xr:uid="{00000000-0005-0000-0000-0000DA260000}"/>
    <cellStyle name="Normalny 86 2" xfId="3394" xr:uid="{00000000-0005-0000-0000-0000DB260000}"/>
    <cellStyle name="Normalny 87" xfId="812" xr:uid="{00000000-0005-0000-0000-0000DC260000}"/>
    <cellStyle name="Normalny 87 2" xfId="3395" xr:uid="{00000000-0005-0000-0000-0000DD260000}"/>
    <cellStyle name="Normalny 88" xfId="1098" xr:uid="{00000000-0005-0000-0000-0000DE260000}"/>
    <cellStyle name="Normalny 88 2" xfId="3396" xr:uid="{00000000-0005-0000-0000-0000DF260000}"/>
    <cellStyle name="Normalny 89" xfId="811" xr:uid="{00000000-0005-0000-0000-0000E0260000}"/>
    <cellStyle name="Normalny 89 2" xfId="3397" xr:uid="{00000000-0005-0000-0000-0000E1260000}"/>
    <cellStyle name="Normalny 9" xfId="572" xr:uid="{00000000-0005-0000-0000-0000E2260000}"/>
    <cellStyle name="Normalny 9 2" xfId="573" xr:uid="{00000000-0005-0000-0000-0000E3260000}"/>
    <cellStyle name="Normalny 9 2 2" xfId="1192" xr:uid="{00000000-0005-0000-0000-0000E4260000}"/>
    <cellStyle name="Normalny 9 2 3" xfId="10940" xr:uid="{00000000-0005-0000-0000-0000E5260000}"/>
    <cellStyle name="Normalny 9 3" xfId="574" xr:uid="{00000000-0005-0000-0000-0000E6260000}"/>
    <cellStyle name="Normalny 9 3 2" xfId="4290" xr:uid="{00000000-0005-0000-0000-0000E7260000}"/>
    <cellStyle name="Normalny 9 3 3" xfId="10941" xr:uid="{00000000-0005-0000-0000-0000E8260000}"/>
    <cellStyle name="Normalny 9 4" xfId="2364" xr:uid="{00000000-0005-0000-0000-0000E9260000}"/>
    <cellStyle name="Normalny 9 5" xfId="10939" xr:uid="{00000000-0005-0000-0000-0000EA260000}"/>
    <cellStyle name="Normalny 9_RAPORT ZBIORCZY I PÓŁROCZE 2013 R." xfId="575" xr:uid="{00000000-0005-0000-0000-0000EB260000}"/>
    <cellStyle name="Normalny 90" xfId="806" xr:uid="{00000000-0005-0000-0000-0000EC260000}"/>
    <cellStyle name="Normalny 90 2" xfId="3398" xr:uid="{00000000-0005-0000-0000-0000ED260000}"/>
    <cellStyle name="Normalny 91" xfId="805" xr:uid="{00000000-0005-0000-0000-0000EE260000}"/>
    <cellStyle name="Normalny 91 2" xfId="3399" xr:uid="{00000000-0005-0000-0000-0000EF260000}"/>
    <cellStyle name="Normalny 92" xfId="804" xr:uid="{00000000-0005-0000-0000-0000F0260000}"/>
    <cellStyle name="Normalny 92 2" xfId="3400" xr:uid="{00000000-0005-0000-0000-0000F1260000}"/>
    <cellStyle name="Normalny 93" xfId="803" xr:uid="{00000000-0005-0000-0000-0000F2260000}"/>
    <cellStyle name="Normalny 93 2" xfId="3401" xr:uid="{00000000-0005-0000-0000-0000F3260000}"/>
    <cellStyle name="Normalny 94" xfId="802" xr:uid="{00000000-0005-0000-0000-0000F4260000}"/>
    <cellStyle name="Normalny 94 2" xfId="3402" xr:uid="{00000000-0005-0000-0000-0000F5260000}"/>
    <cellStyle name="Normalny 95" xfId="801" xr:uid="{00000000-0005-0000-0000-0000F6260000}"/>
    <cellStyle name="Normalny 95 2" xfId="3403" xr:uid="{00000000-0005-0000-0000-0000F7260000}"/>
    <cellStyle name="Normalny 96" xfId="800" xr:uid="{00000000-0005-0000-0000-0000F8260000}"/>
    <cellStyle name="Normalny 96 2" xfId="3404" xr:uid="{00000000-0005-0000-0000-0000F9260000}"/>
    <cellStyle name="Normalny 97" xfId="799" xr:uid="{00000000-0005-0000-0000-0000FA260000}"/>
    <cellStyle name="Normalny 97 2" xfId="3405" xr:uid="{00000000-0005-0000-0000-0000FB260000}"/>
    <cellStyle name="Normalny 98" xfId="798" xr:uid="{00000000-0005-0000-0000-0000FC260000}"/>
    <cellStyle name="Normalny 98 2" xfId="3406" xr:uid="{00000000-0005-0000-0000-0000FD260000}"/>
    <cellStyle name="Normalny 99" xfId="797" xr:uid="{00000000-0005-0000-0000-0000FE260000}"/>
    <cellStyle name="Normalny 99 2" xfId="3407" xr:uid="{00000000-0005-0000-0000-0000FF260000}"/>
    <cellStyle name="Nota 2" xfId="3753" xr:uid="{00000000-0005-0000-0000-000005270000}"/>
    <cellStyle name="Nota 2 2" xfId="871" xr:uid="{00000000-0005-0000-0000-000006270000}"/>
    <cellStyle name="Nota 3" xfId="4073" xr:uid="{00000000-0005-0000-0000-000007270000}"/>
    <cellStyle name="Nota 4" xfId="3915" xr:uid="{00000000-0005-0000-0000-000008270000}"/>
    <cellStyle name="Nota 4 2" xfId="829" xr:uid="{00000000-0005-0000-0000-000009270000}"/>
    <cellStyle name="Nota 5" xfId="2734" xr:uid="{00000000-0005-0000-0000-00000A270000}"/>
    <cellStyle name="Nota 5 2" xfId="5199" xr:uid="{00000000-0005-0000-0000-00000B270000}"/>
    <cellStyle name="Notas 2" xfId="10942" xr:uid="{00000000-0005-0000-0000-00000C270000}"/>
    <cellStyle name="Notas 2 10" xfId="10943" xr:uid="{00000000-0005-0000-0000-00000D270000}"/>
    <cellStyle name="Notas 2 10 2" xfId="10944" xr:uid="{00000000-0005-0000-0000-00000E270000}"/>
    <cellStyle name="Notas 2 11" xfId="10945" xr:uid="{00000000-0005-0000-0000-00000F270000}"/>
    <cellStyle name="Notas 2 2" xfId="10946" xr:uid="{00000000-0005-0000-0000-000010270000}"/>
    <cellStyle name="Notas 2 2 2" xfId="10947" xr:uid="{00000000-0005-0000-0000-000011270000}"/>
    <cellStyle name="Notas 2 2 2 2" xfId="10948" xr:uid="{00000000-0005-0000-0000-000012270000}"/>
    <cellStyle name="Notas 2 2 2 2 2" xfId="10949" xr:uid="{00000000-0005-0000-0000-000013270000}"/>
    <cellStyle name="Notas 2 2 2 2 2 2" xfId="10950" xr:uid="{00000000-0005-0000-0000-000014270000}"/>
    <cellStyle name="Notas 2 2 2 2 2 2 2" xfId="10951" xr:uid="{00000000-0005-0000-0000-000015270000}"/>
    <cellStyle name="Notas 2 2 2 2 2 3" xfId="10952" xr:uid="{00000000-0005-0000-0000-000016270000}"/>
    <cellStyle name="Notas 2 2 2 2 3" xfId="10953" xr:uid="{00000000-0005-0000-0000-000017270000}"/>
    <cellStyle name="Notas 2 2 2 2 3 2" xfId="10954" xr:uid="{00000000-0005-0000-0000-000018270000}"/>
    <cellStyle name="Notas 2 2 2 2 4" xfId="10955" xr:uid="{00000000-0005-0000-0000-000019270000}"/>
    <cellStyle name="Notas 2 2 2 3" xfId="10956" xr:uid="{00000000-0005-0000-0000-00001A270000}"/>
    <cellStyle name="Notas 2 2 2 3 2" xfId="10957" xr:uid="{00000000-0005-0000-0000-00001B270000}"/>
    <cellStyle name="Notas 2 2 2 3 2 2" xfId="10958" xr:uid="{00000000-0005-0000-0000-00001C270000}"/>
    <cellStyle name="Notas 2 2 2 3 3" xfId="10959" xr:uid="{00000000-0005-0000-0000-00001D270000}"/>
    <cellStyle name="Notas 2 2 2 4" xfId="10960" xr:uid="{00000000-0005-0000-0000-00001E270000}"/>
    <cellStyle name="Notas 2 2 2 4 2" xfId="10961" xr:uid="{00000000-0005-0000-0000-00001F270000}"/>
    <cellStyle name="Notas 2 2 2 5" xfId="10962" xr:uid="{00000000-0005-0000-0000-000020270000}"/>
    <cellStyle name="Notas 2 2 3" xfId="10963" xr:uid="{00000000-0005-0000-0000-000021270000}"/>
    <cellStyle name="Notas 2 2 3 2" xfId="10964" xr:uid="{00000000-0005-0000-0000-000022270000}"/>
    <cellStyle name="Notas 2 2 3 2 2" xfId="10965" xr:uid="{00000000-0005-0000-0000-000023270000}"/>
    <cellStyle name="Notas 2 2 3 2 2 2" xfId="10966" xr:uid="{00000000-0005-0000-0000-000024270000}"/>
    <cellStyle name="Notas 2 2 3 2 2 2 2" xfId="10967" xr:uid="{00000000-0005-0000-0000-000025270000}"/>
    <cellStyle name="Notas 2 2 3 2 2 3" xfId="10968" xr:uid="{00000000-0005-0000-0000-000026270000}"/>
    <cellStyle name="Notas 2 2 3 2 3" xfId="10969" xr:uid="{00000000-0005-0000-0000-000027270000}"/>
    <cellStyle name="Notas 2 2 3 2 3 2" xfId="10970" xr:uid="{00000000-0005-0000-0000-000028270000}"/>
    <cellStyle name="Notas 2 2 3 2 4" xfId="10971" xr:uid="{00000000-0005-0000-0000-000029270000}"/>
    <cellStyle name="Notas 2 2 3 3" xfId="10972" xr:uid="{00000000-0005-0000-0000-00002A270000}"/>
    <cellStyle name="Notas 2 2 3 3 2" xfId="10973" xr:uid="{00000000-0005-0000-0000-00002B270000}"/>
    <cellStyle name="Notas 2 2 3 3 2 2" xfId="10974" xr:uid="{00000000-0005-0000-0000-00002C270000}"/>
    <cellStyle name="Notas 2 2 3 3 3" xfId="10975" xr:uid="{00000000-0005-0000-0000-00002D270000}"/>
    <cellStyle name="Notas 2 2 3 4" xfId="10976" xr:uid="{00000000-0005-0000-0000-00002E270000}"/>
    <cellStyle name="Notas 2 2 3 4 2" xfId="10977" xr:uid="{00000000-0005-0000-0000-00002F270000}"/>
    <cellStyle name="Notas 2 2 3 5" xfId="10978" xr:uid="{00000000-0005-0000-0000-000030270000}"/>
    <cellStyle name="Notas 2 2 4" xfId="10979" xr:uid="{00000000-0005-0000-0000-000031270000}"/>
    <cellStyle name="Notas 2 2 4 2" xfId="10980" xr:uid="{00000000-0005-0000-0000-000032270000}"/>
    <cellStyle name="Notas 2 2 4 2 2" xfId="10981" xr:uid="{00000000-0005-0000-0000-000033270000}"/>
    <cellStyle name="Notas 2 2 4 2 2 2" xfId="10982" xr:uid="{00000000-0005-0000-0000-000034270000}"/>
    <cellStyle name="Notas 2 2 4 2 3" xfId="10983" xr:uid="{00000000-0005-0000-0000-000035270000}"/>
    <cellStyle name="Notas 2 2 4 3" xfId="10984" xr:uid="{00000000-0005-0000-0000-000036270000}"/>
    <cellStyle name="Notas 2 2 4 3 2" xfId="10985" xr:uid="{00000000-0005-0000-0000-000037270000}"/>
    <cellStyle name="Notas 2 2 4 4" xfId="10986" xr:uid="{00000000-0005-0000-0000-000038270000}"/>
    <cellStyle name="Notas 2 2 5" xfId="10987" xr:uid="{00000000-0005-0000-0000-000039270000}"/>
    <cellStyle name="Notas 2 2 5 2" xfId="10988" xr:uid="{00000000-0005-0000-0000-00003A270000}"/>
    <cellStyle name="Notas 2 2 5 2 2" xfId="10989" xr:uid="{00000000-0005-0000-0000-00003B270000}"/>
    <cellStyle name="Notas 2 2 5 3" xfId="10990" xr:uid="{00000000-0005-0000-0000-00003C270000}"/>
    <cellStyle name="Notas 2 2 6" xfId="10991" xr:uid="{00000000-0005-0000-0000-00003D270000}"/>
    <cellStyle name="Notas 2 2 6 2" xfId="10992" xr:uid="{00000000-0005-0000-0000-00003E270000}"/>
    <cellStyle name="Notas 2 2 7" xfId="10993" xr:uid="{00000000-0005-0000-0000-00003F270000}"/>
    <cellStyle name="Notas 2 3" xfId="10994" xr:uid="{00000000-0005-0000-0000-000040270000}"/>
    <cellStyle name="Notas 2 3 2" xfId="10995" xr:uid="{00000000-0005-0000-0000-000041270000}"/>
    <cellStyle name="Notas 2 3 2 2" xfId="10996" xr:uid="{00000000-0005-0000-0000-000042270000}"/>
    <cellStyle name="Notas 2 3 2 2 2" xfId="10997" xr:uid="{00000000-0005-0000-0000-000043270000}"/>
    <cellStyle name="Notas 2 3 2 2 2 2" xfId="10998" xr:uid="{00000000-0005-0000-0000-000044270000}"/>
    <cellStyle name="Notas 2 3 2 2 2 2 2" xfId="10999" xr:uid="{00000000-0005-0000-0000-000045270000}"/>
    <cellStyle name="Notas 2 3 2 2 2 3" xfId="11000" xr:uid="{00000000-0005-0000-0000-000046270000}"/>
    <cellStyle name="Notas 2 3 2 2 3" xfId="11001" xr:uid="{00000000-0005-0000-0000-000047270000}"/>
    <cellStyle name="Notas 2 3 2 2 3 2" xfId="11002" xr:uid="{00000000-0005-0000-0000-000048270000}"/>
    <cellStyle name="Notas 2 3 2 2 4" xfId="11003" xr:uid="{00000000-0005-0000-0000-000049270000}"/>
    <cellStyle name="Notas 2 3 2 3" xfId="11004" xr:uid="{00000000-0005-0000-0000-00004A270000}"/>
    <cellStyle name="Notas 2 3 2 3 2" xfId="11005" xr:uid="{00000000-0005-0000-0000-00004B270000}"/>
    <cellStyle name="Notas 2 3 2 3 2 2" xfId="11006" xr:uid="{00000000-0005-0000-0000-00004C270000}"/>
    <cellStyle name="Notas 2 3 2 3 3" xfId="11007" xr:uid="{00000000-0005-0000-0000-00004D270000}"/>
    <cellStyle name="Notas 2 3 2 4" xfId="11008" xr:uid="{00000000-0005-0000-0000-00004E270000}"/>
    <cellStyle name="Notas 2 3 2 4 2" xfId="11009" xr:uid="{00000000-0005-0000-0000-00004F270000}"/>
    <cellStyle name="Notas 2 3 2 5" xfId="11010" xr:uid="{00000000-0005-0000-0000-000050270000}"/>
    <cellStyle name="Notas 2 3 3" xfId="11011" xr:uid="{00000000-0005-0000-0000-000051270000}"/>
    <cellStyle name="Notas 2 3 3 2" xfId="11012" xr:uid="{00000000-0005-0000-0000-000052270000}"/>
    <cellStyle name="Notas 2 3 3 2 2" xfId="11013" xr:uid="{00000000-0005-0000-0000-000053270000}"/>
    <cellStyle name="Notas 2 3 3 2 2 2" xfId="11014" xr:uid="{00000000-0005-0000-0000-000054270000}"/>
    <cellStyle name="Notas 2 3 3 2 2 2 2" xfId="11015" xr:uid="{00000000-0005-0000-0000-000055270000}"/>
    <cellStyle name="Notas 2 3 3 2 2 3" xfId="11016" xr:uid="{00000000-0005-0000-0000-000056270000}"/>
    <cellStyle name="Notas 2 3 3 2 3" xfId="11017" xr:uid="{00000000-0005-0000-0000-000057270000}"/>
    <cellStyle name="Notas 2 3 3 2 3 2" xfId="11018" xr:uid="{00000000-0005-0000-0000-000058270000}"/>
    <cellStyle name="Notas 2 3 3 2 4" xfId="11019" xr:uid="{00000000-0005-0000-0000-000059270000}"/>
    <cellStyle name="Notas 2 3 3 3" xfId="11020" xr:uid="{00000000-0005-0000-0000-00005A270000}"/>
    <cellStyle name="Notas 2 3 3 3 2" xfId="11021" xr:uid="{00000000-0005-0000-0000-00005B270000}"/>
    <cellStyle name="Notas 2 3 3 3 2 2" xfId="11022" xr:uid="{00000000-0005-0000-0000-00005C270000}"/>
    <cellStyle name="Notas 2 3 3 3 3" xfId="11023" xr:uid="{00000000-0005-0000-0000-00005D270000}"/>
    <cellStyle name="Notas 2 3 3 4" xfId="11024" xr:uid="{00000000-0005-0000-0000-00005E270000}"/>
    <cellStyle name="Notas 2 3 3 4 2" xfId="11025" xr:uid="{00000000-0005-0000-0000-00005F270000}"/>
    <cellStyle name="Notas 2 3 3 5" xfId="11026" xr:uid="{00000000-0005-0000-0000-000060270000}"/>
    <cellStyle name="Notas 2 3 4" xfId="11027" xr:uid="{00000000-0005-0000-0000-000061270000}"/>
    <cellStyle name="Notas 2 3 4 2" xfId="11028" xr:uid="{00000000-0005-0000-0000-000062270000}"/>
    <cellStyle name="Notas 2 3 4 2 2" xfId="11029" xr:uid="{00000000-0005-0000-0000-000063270000}"/>
    <cellStyle name="Notas 2 3 4 2 2 2" xfId="11030" xr:uid="{00000000-0005-0000-0000-000064270000}"/>
    <cellStyle name="Notas 2 3 4 2 3" xfId="11031" xr:uid="{00000000-0005-0000-0000-000065270000}"/>
    <cellStyle name="Notas 2 3 4 3" xfId="11032" xr:uid="{00000000-0005-0000-0000-000066270000}"/>
    <cellStyle name="Notas 2 3 4 3 2" xfId="11033" xr:uid="{00000000-0005-0000-0000-000067270000}"/>
    <cellStyle name="Notas 2 3 4 4" xfId="11034" xr:uid="{00000000-0005-0000-0000-000068270000}"/>
    <cellStyle name="Notas 2 3 5" xfId="11035" xr:uid="{00000000-0005-0000-0000-000069270000}"/>
    <cellStyle name="Notas 2 3 5 2" xfId="11036" xr:uid="{00000000-0005-0000-0000-00006A270000}"/>
    <cellStyle name="Notas 2 3 5 2 2" xfId="11037" xr:uid="{00000000-0005-0000-0000-00006B270000}"/>
    <cellStyle name="Notas 2 3 5 3" xfId="11038" xr:uid="{00000000-0005-0000-0000-00006C270000}"/>
    <cellStyle name="Notas 2 3 6" xfId="11039" xr:uid="{00000000-0005-0000-0000-00006D270000}"/>
    <cellStyle name="Notas 2 3 6 2" xfId="11040" xr:uid="{00000000-0005-0000-0000-00006E270000}"/>
    <cellStyle name="Notas 2 3 7" xfId="11041" xr:uid="{00000000-0005-0000-0000-00006F270000}"/>
    <cellStyle name="Notas 2 4" xfId="11042" xr:uid="{00000000-0005-0000-0000-000070270000}"/>
    <cellStyle name="Notas 2 4 2" xfId="11043" xr:uid="{00000000-0005-0000-0000-000071270000}"/>
    <cellStyle name="Notas 2 4 2 2" xfId="11044" xr:uid="{00000000-0005-0000-0000-000072270000}"/>
    <cellStyle name="Notas 2 4 2 2 2" xfId="11045" xr:uid="{00000000-0005-0000-0000-000073270000}"/>
    <cellStyle name="Notas 2 4 2 2 2 2" xfId="11046" xr:uid="{00000000-0005-0000-0000-000074270000}"/>
    <cellStyle name="Notas 2 4 2 2 2 2 2" xfId="11047" xr:uid="{00000000-0005-0000-0000-000075270000}"/>
    <cellStyle name="Notas 2 4 2 2 2 3" xfId="11048" xr:uid="{00000000-0005-0000-0000-000076270000}"/>
    <cellStyle name="Notas 2 4 2 2 3" xfId="11049" xr:uid="{00000000-0005-0000-0000-000077270000}"/>
    <cellStyle name="Notas 2 4 2 2 3 2" xfId="11050" xr:uid="{00000000-0005-0000-0000-000078270000}"/>
    <cellStyle name="Notas 2 4 2 2 4" xfId="11051" xr:uid="{00000000-0005-0000-0000-000079270000}"/>
    <cellStyle name="Notas 2 4 2 3" xfId="11052" xr:uid="{00000000-0005-0000-0000-00007A270000}"/>
    <cellStyle name="Notas 2 4 2 3 2" xfId="11053" xr:uid="{00000000-0005-0000-0000-00007B270000}"/>
    <cellStyle name="Notas 2 4 2 3 2 2" xfId="11054" xr:uid="{00000000-0005-0000-0000-00007C270000}"/>
    <cellStyle name="Notas 2 4 2 3 3" xfId="11055" xr:uid="{00000000-0005-0000-0000-00007D270000}"/>
    <cellStyle name="Notas 2 4 2 4" xfId="11056" xr:uid="{00000000-0005-0000-0000-00007E270000}"/>
    <cellStyle name="Notas 2 4 2 4 2" xfId="11057" xr:uid="{00000000-0005-0000-0000-00007F270000}"/>
    <cellStyle name="Notas 2 4 2 5" xfId="11058" xr:uid="{00000000-0005-0000-0000-000080270000}"/>
    <cellStyle name="Notas 2 4 3" xfId="11059" xr:uid="{00000000-0005-0000-0000-000081270000}"/>
    <cellStyle name="Notas 2 4 3 2" xfId="11060" xr:uid="{00000000-0005-0000-0000-000082270000}"/>
    <cellStyle name="Notas 2 4 3 2 2" xfId="11061" xr:uid="{00000000-0005-0000-0000-000083270000}"/>
    <cellStyle name="Notas 2 4 3 2 2 2" xfId="11062" xr:uid="{00000000-0005-0000-0000-000084270000}"/>
    <cellStyle name="Notas 2 4 3 2 2 2 2" xfId="11063" xr:uid="{00000000-0005-0000-0000-000085270000}"/>
    <cellStyle name="Notas 2 4 3 2 2 3" xfId="11064" xr:uid="{00000000-0005-0000-0000-000086270000}"/>
    <cellStyle name="Notas 2 4 3 2 3" xfId="11065" xr:uid="{00000000-0005-0000-0000-000087270000}"/>
    <cellStyle name="Notas 2 4 3 2 3 2" xfId="11066" xr:uid="{00000000-0005-0000-0000-000088270000}"/>
    <cellStyle name="Notas 2 4 3 2 4" xfId="11067" xr:uid="{00000000-0005-0000-0000-000089270000}"/>
    <cellStyle name="Notas 2 4 3 3" xfId="11068" xr:uid="{00000000-0005-0000-0000-00008A270000}"/>
    <cellStyle name="Notas 2 4 3 3 2" xfId="11069" xr:uid="{00000000-0005-0000-0000-00008B270000}"/>
    <cellStyle name="Notas 2 4 3 3 2 2" xfId="11070" xr:uid="{00000000-0005-0000-0000-00008C270000}"/>
    <cellStyle name="Notas 2 4 3 3 3" xfId="11071" xr:uid="{00000000-0005-0000-0000-00008D270000}"/>
    <cellStyle name="Notas 2 4 3 4" xfId="11072" xr:uid="{00000000-0005-0000-0000-00008E270000}"/>
    <cellStyle name="Notas 2 4 3 4 2" xfId="11073" xr:uid="{00000000-0005-0000-0000-00008F270000}"/>
    <cellStyle name="Notas 2 4 3 5" xfId="11074" xr:uid="{00000000-0005-0000-0000-000090270000}"/>
    <cellStyle name="Notas 2 4 4" xfId="11075" xr:uid="{00000000-0005-0000-0000-000091270000}"/>
    <cellStyle name="Notas 2 4 4 2" xfId="11076" xr:uid="{00000000-0005-0000-0000-000092270000}"/>
    <cellStyle name="Notas 2 4 4 2 2" xfId="11077" xr:uid="{00000000-0005-0000-0000-000093270000}"/>
    <cellStyle name="Notas 2 4 4 2 2 2" xfId="11078" xr:uid="{00000000-0005-0000-0000-000094270000}"/>
    <cellStyle name="Notas 2 4 4 2 3" xfId="11079" xr:uid="{00000000-0005-0000-0000-000095270000}"/>
    <cellStyle name="Notas 2 4 4 3" xfId="11080" xr:uid="{00000000-0005-0000-0000-000096270000}"/>
    <cellStyle name="Notas 2 4 4 3 2" xfId="11081" xr:uid="{00000000-0005-0000-0000-000097270000}"/>
    <cellStyle name="Notas 2 4 4 4" xfId="11082" xr:uid="{00000000-0005-0000-0000-000098270000}"/>
    <cellStyle name="Notas 2 4 5" xfId="11083" xr:uid="{00000000-0005-0000-0000-000099270000}"/>
    <cellStyle name="Notas 2 4 5 2" xfId="11084" xr:uid="{00000000-0005-0000-0000-00009A270000}"/>
    <cellStyle name="Notas 2 4 5 2 2" xfId="11085" xr:uid="{00000000-0005-0000-0000-00009B270000}"/>
    <cellStyle name="Notas 2 4 5 3" xfId="11086" xr:uid="{00000000-0005-0000-0000-00009C270000}"/>
    <cellStyle name="Notas 2 4 6" xfId="11087" xr:uid="{00000000-0005-0000-0000-00009D270000}"/>
    <cellStyle name="Notas 2 4 6 2" xfId="11088" xr:uid="{00000000-0005-0000-0000-00009E270000}"/>
    <cellStyle name="Notas 2 4 7" xfId="11089" xr:uid="{00000000-0005-0000-0000-00009F270000}"/>
    <cellStyle name="Notas 2 5" xfId="11090" xr:uid="{00000000-0005-0000-0000-0000A0270000}"/>
    <cellStyle name="Notas 2 5 2" xfId="11091" xr:uid="{00000000-0005-0000-0000-0000A1270000}"/>
    <cellStyle name="Notas 2 5 2 2" xfId="11092" xr:uid="{00000000-0005-0000-0000-0000A2270000}"/>
    <cellStyle name="Notas 2 5 2 2 2" xfId="11093" xr:uid="{00000000-0005-0000-0000-0000A3270000}"/>
    <cellStyle name="Notas 2 5 2 2 2 2" xfId="11094" xr:uid="{00000000-0005-0000-0000-0000A4270000}"/>
    <cellStyle name="Notas 2 5 2 2 2 2 2" xfId="11095" xr:uid="{00000000-0005-0000-0000-0000A5270000}"/>
    <cellStyle name="Notas 2 5 2 2 2 3" xfId="11096" xr:uid="{00000000-0005-0000-0000-0000A6270000}"/>
    <cellStyle name="Notas 2 5 2 2 3" xfId="11097" xr:uid="{00000000-0005-0000-0000-0000A7270000}"/>
    <cellStyle name="Notas 2 5 2 2 3 2" xfId="11098" xr:uid="{00000000-0005-0000-0000-0000A8270000}"/>
    <cellStyle name="Notas 2 5 2 2 4" xfId="11099" xr:uid="{00000000-0005-0000-0000-0000A9270000}"/>
    <cellStyle name="Notas 2 5 2 3" xfId="11100" xr:uid="{00000000-0005-0000-0000-0000AA270000}"/>
    <cellStyle name="Notas 2 5 2 3 2" xfId="11101" xr:uid="{00000000-0005-0000-0000-0000AB270000}"/>
    <cellStyle name="Notas 2 5 2 3 2 2" xfId="11102" xr:uid="{00000000-0005-0000-0000-0000AC270000}"/>
    <cellStyle name="Notas 2 5 2 3 3" xfId="11103" xr:uid="{00000000-0005-0000-0000-0000AD270000}"/>
    <cellStyle name="Notas 2 5 2 4" xfId="11104" xr:uid="{00000000-0005-0000-0000-0000AE270000}"/>
    <cellStyle name="Notas 2 5 2 4 2" xfId="11105" xr:uid="{00000000-0005-0000-0000-0000AF270000}"/>
    <cellStyle name="Notas 2 5 2 5" xfId="11106" xr:uid="{00000000-0005-0000-0000-0000B0270000}"/>
    <cellStyle name="Notas 2 5 3" xfId="11107" xr:uid="{00000000-0005-0000-0000-0000B1270000}"/>
    <cellStyle name="Notas 2 5 3 2" xfId="11108" xr:uid="{00000000-0005-0000-0000-0000B2270000}"/>
    <cellStyle name="Notas 2 5 3 2 2" xfId="11109" xr:uid="{00000000-0005-0000-0000-0000B3270000}"/>
    <cellStyle name="Notas 2 5 3 2 2 2" xfId="11110" xr:uid="{00000000-0005-0000-0000-0000B4270000}"/>
    <cellStyle name="Notas 2 5 3 2 2 2 2" xfId="11111" xr:uid="{00000000-0005-0000-0000-0000B5270000}"/>
    <cellStyle name="Notas 2 5 3 2 2 3" xfId="11112" xr:uid="{00000000-0005-0000-0000-0000B6270000}"/>
    <cellStyle name="Notas 2 5 3 2 3" xfId="11113" xr:uid="{00000000-0005-0000-0000-0000B7270000}"/>
    <cellStyle name="Notas 2 5 3 2 3 2" xfId="11114" xr:uid="{00000000-0005-0000-0000-0000B8270000}"/>
    <cellStyle name="Notas 2 5 3 2 4" xfId="11115" xr:uid="{00000000-0005-0000-0000-0000B9270000}"/>
    <cellStyle name="Notas 2 5 3 3" xfId="11116" xr:uid="{00000000-0005-0000-0000-0000BA270000}"/>
    <cellStyle name="Notas 2 5 3 3 2" xfId="11117" xr:uid="{00000000-0005-0000-0000-0000BB270000}"/>
    <cellStyle name="Notas 2 5 3 3 2 2" xfId="11118" xr:uid="{00000000-0005-0000-0000-0000BC270000}"/>
    <cellStyle name="Notas 2 5 3 3 3" xfId="11119" xr:uid="{00000000-0005-0000-0000-0000BD270000}"/>
    <cellStyle name="Notas 2 5 3 4" xfId="11120" xr:uid="{00000000-0005-0000-0000-0000BE270000}"/>
    <cellStyle name="Notas 2 5 3 4 2" xfId="11121" xr:uid="{00000000-0005-0000-0000-0000BF270000}"/>
    <cellStyle name="Notas 2 5 3 5" xfId="11122" xr:uid="{00000000-0005-0000-0000-0000C0270000}"/>
    <cellStyle name="Notas 2 5 4" xfId="11123" xr:uid="{00000000-0005-0000-0000-0000C1270000}"/>
    <cellStyle name="Notas 2 5 4 2" xfId="11124" xr:uid="{00000000-0005-0000-0000-0000C2270000}"/>
    <cellStyle name="Notas 2 5 4 2 2" xfId="11125" xr:uid="{00000000-0005-0000-0000-0000C3270000}"/>
    <cellStyle name="Notas 2 5 4 2 2 2" xfId="11126" xr:uid="{00000000-0005-0000-0000-0000C4270000}"/>
    <cellStyle name="Notas 2 5 4 2 3" xfId="11127" xr:uid="{00000000-0005-0000-0000-0000C5270000}"/>
    <cellStyle name="Notas 2 5 4 3" xfId="11128" xr:uid="{00000000-0005-0000-0000-0000C6270000}"/>
    <cellStyle name="Notas 2 5 4 3 2" xfId="11129" xr:uid="{00000000-0005-0000-0000-0000C7270000}"/>
    <cellStyle name="Notas 2 5 4 4" xfId="11130" xr:uid="{00000000-0005-0000-0000-0000C8270000}"/>
    <cellStyle name="Notas 2 5 5" xfId="11131" xr:uid="{00000000-0005-0000-0000-0000C9270000}"/>
    <cellStyle name="Notas 2 5 5 2" xfId="11132" xr:uid="{00000000-0005-0000-0000-0000CA270000}"/>
    <cellStyle name="Notas 2 5 5 2 2" xfId="11133" xr:uid="{00000000-0005-0000-0000-0000CB270000}"/>
    <cellStyle name="Notas 2 5 5 3" xfId="11134" xr:uid="{00000000-0005-0000-0000-0000CC270000}"/>
    <cellStyle name="Notas 2 5 6" xfId="11135" xr:uid="{00000000-0005-0000-0000-0000CD270000}"/>
    <cellStyle name="Notas 2 5 6 2" xfId="11136" xr:uid="{00000000-0005-0000-0000-0000CE270000}"/>
    <cellStyle name="Notas 2 5 7" xfId="11137" xr:uid="{00000000-0005-0000-0000-0000CF270000}"/>
    <cellStyle name="Notas 2 6" xfId="11138" xr:uid="{00000000-0005-0000-0000-0000D0270000}"/>
    <cellStyle name="Notas 2 6 2" xfId="11139" xr:uid="{00000000-0005-0000-0000-0000D1270000}"/>
    <cellStyle name="Notas 2 6 2 2" xfId="11140" xr:uid="{00000000-0005-0000-0000-0000D2270000}"/>
    <cellStyle name="Notas 2 6 2 2 2" xfId="11141" xr:uid="{00000000-0005-0000-0000-0000D3270000}"/>
    <cellStyle name="Notas 2 6 2 2 2 2" xfId="11142" xr:uid="{00000000-0005-0000-0000-0000D4270000}"/>
    <cellStyle name="Notas 2 6 2 2 3" xfId="11143" xr:uid="{00000000-0005-0000-0000-0000D5270000}"/>
    <cellStyle name="Notas 2 6 2 3" xfId="11144" xr:uid="{00000000-0005-0000-0000-0000D6270000}"/>
    <cellStyle name="Notas 2 6 2 3 2" xfId="11145" xr:uid="{00000000-0005-0000-0000-0000D7270000}"/>
    <cellStyle name="Notas 2 6 2 4" xfId="11146" xr:uid="{00000000-0005-0000-0000-0000D8270000}"/>
    <cellStyle name="Notas 2 6 3" xfId="11147" xr:uid="{00000000-0005-0000-0000-0000D9270000}"/>
    <cellStyle name="Notas 2 6 3 2" xfId="11148" xr:uid="{00000000-0005-0000-0000-0000DA270000}"/>
    <cellStyle name="Notas 2 6 3 2 2" xfId="11149" xr:uid="{00000000-0005-0000-0000-0000DB270000}"/>
    <cellStyle name="Notas 2 6 3 3" xfId="11150" xr:uid="{00000000-0005-0000-0000-0000DC270000}"/>
    <cellStyle name="Notas 2 6 4" xfId="11151" xr:uid="{00000000-0005-0000-0000-0000DD270000}"/>
    <cellStyle name="Notas 2 6 4 2" xfId="11152" xr:uid="{00000000-0005-0000-0000-0000DE270000}"/>
    <cellStyle name="Notas 2 6 5" xfId="11153" xr:uid="{00000000-0005-0000-0000-0000DF270000}"/>
    <cellStyle name="Notas 2 7" xfId="11154" xr:uid="{00000000-0005-0000-0000-0000E0270000}"/>
    <cellStyle name="Notas 2 7 2" xfId="11155" xr:uid="{00000000-0005-0000-0000-0000E1270000}"/>
    <cellStyle name="Notas 2 7 2 2" xfId="11156" xr:uid="{00000000-0005-0000-0000-0000E2270000}"/>
    <cellStyle name="Notas 2 7 2 2 2" xfId="11157" xr:uid="{00000000-0005-0000-0000-0000E3270000}"/>
    <cellStyle name="Notas 2 7 2 2 2 2" xfId="11158" xr:uid="{00000000-0005-0000-0000-0000E4270000}"/>
    <cellStyle name="Notas 2 7 2 2 3" xfId="11159" xr:uid="{00000000-0005-0000-0000-0000E5270000}"/>
    <cellStyle name="Notas 2 7 2 3" xfId="11160" xr:uid="{00000000-0005-0000-0000-0000E6270000}"/>
    <cellStyle name="Notas 2 7 2 3 2" xfId="11161" xr:uid="{00000000-0005-0000-0000-0000E7270000}"/>
    <cellStyle name="Notas 2 7 2 4" xfId="11162" xr:uid="{00000000-0005-0000-0000-0000E8270000}"/>
    <cellStyle name="Notas 2 7 3" xfId="11163" xr:uid="{00000000-0005-0000-0000-0000E9270000}"/>
    <cellStyle name="Notas 2 7 3 2" xfId="11164" xr:uid="{00000000-0005-0000-0000-0000EA270000}"/>
    <cellStyle name="Notas 2 7 3 2 2" xfId="11165" xr:uid="{00000000-0005-0000-0000-0000EB270000}"/>
    <cellStyle name="Notas 2 7 3 3" xfId="11166" xr:uid="{00000000-0005-0000-0000-0000EC270000}"/>
    <cellStyle name="Notas 2 7 4" xfId="11167" xr:uid="{00000000-0005-0000-0000-0000ED270000}"/>
    <cellStyle name="Notas 2 7 4 2" xfId="11168" xr:uid="{00000000-0005-0000-0000-0000EE270000}"/>
    <cellStyle name="Notas 2 7 5" xfId="11169" xr:uid="{00000000-0005-0000-0000-0000EF270000}"/>
    <cellStyle name="Notas 2 8" xfId="11170" xr:uid="{00000000-0005-0000-0000-0000F0270000}"/>
    <cellStyle name="Notas 2 8 2" xfId="11171" xr:uid="{00000000-0005-0000-0000-0000F1270000}"/>
    <cellStyle name="Notas 2 8 2 2" xfId="11172" xr:uid="{00000000-0005-0000-0000-0000F2270000}"/>
    <cellStyle name="Notas 2 8 2 2 2" xfId="11173" xr:uid="{00000000-0005-0000-0000-0000F3270000}"/>
    <cellStyle name="Notas 2 8 2 3" xfId="11174" xr:uid="{00000000-0005-0000-0000-0000F4270000}"/>
    <cellStyle name="Notas 2 8 3" xfId="11175" xr:uid="{00000000-0005-0000-0000-0000F5270000}"/>
    <cellStyle name="Notas 2 8 3 2" xfId="11176" xr:uid="{00000000-0005-0000-0000-0000F6270000}"/>
    <cellStyle name="Notas 2 8 4" xfId="11177" xr:uid="{00000000-0005-0000-0000-0000F7270000}"/>
    <cellStyle name="Notas 2 9" xfId="11178" xr:uid="{00000000-0005-0000-0000-0000F8270000}"/>
    <cellStyle name="Notas 2 9 2" xfId="11179" xr:uid="{00000000-0005-0000-0000-0000F9270000}"/>
    <cellStyle name="Notas 2 9 2 2" xfId="11180" xr:uid="{00000000-0005-0000-0000-0000FA270000}"/>
    <cellStyle name="Notas 2 9 3" xfId="11181" xr:uid="{00000000-0005-0000-0000-0000FB270000}"/>
    <cellStyle name="Note" xfId="576" xr:uid="{00000000-0005-0000-0000-0000FC270000}"/>
    <cellStyle name="Note 2" xfId="1537" xr:uid="{00000000-0005-0000-0000-0000FD270000}"/>
    <cellStyle name="Note 2 2" xfId="1789" xr:uid="{00000000-0005-0000-0000-0000FE270000}"/>
    <cellStyle name="Note 2 2 2" xfId="2438" xr:uid="{00000000-0005-0000-0000-0000FF270000}"/>
    <cellStyle name="Note 2 2 2 2" xfId="11719" xr:uid="{00000000-0005-0000-0000-0000FF270000}"/>
    <cellStyle name="Note 2 2 3" xfId="5201" xr:uid="{00000000-0005-0000-0000-000000280000}"/>
    <cellStyle name="Note 2 2 4" xfId="12301" xr:uid="{00000000-0005-0000-0000-0000FE270000}"/>
    <cellStyle name="Note 2 3" xfId="1704" xr:uid="{00000000-0005-0000-0000-000001280000}"/>
    <cellStyle name="Note 2 3 2" xfId="12009" xr:uid="{00000000-0005-0000-0000-000001280000}"/>
    <cellStyle name="Note 2 4" xfId="4453" xr:uid="{00000000-0005-0000-0000-000002280000}"/>
    <cellStyle name="Note 2 4 2" xfId="12136" xr:uid="{00000000-0005-0000-0000-000002280000}"/>
    <cellStyle name="Note 2 5" xfId="12349" xr:uid="{00000000-0005-0000-0000-0000FD270000}"/>
    <cellStyle name="Note 3" xfId="1626" xr:uid="{00000000-0005-0000-0000-000003280000}"/>
    <cellStyle name="Note 3 2" xfId="1859" xr:uid="{00000000-0005-0000-0000-000004280000}"/>
    <cellStyle name="Note 3 2 2" xfId="2506" xr:uid="{00000000-0005-0000-0000-000005280000}"/>
    <cellStyle name="Note 3 2 2 2" xfId="11846" xr:uid="{00000000-0005-0000-0000-000005280000}"/>
    <cellStyle name="Note 3 2 3" xfId="11684" xr:uid="{00000000-0005-0000-0000-000004280000}"/>
    <cellStyle name="Note 3 3" xfId="2029" xr:uid="{00000000-0005-0000-0000-000006280000}"/>
    <cellStyle name="Note 3 3 2" xfId="12065" xr:uid="{00000000-0005-0000-0000-000006280000}"/>
    <cellStyle name="Note 3 4" xfId="2801" xr:uid="{00000000-0005-0000-0000-000007280000}"/>
    <cellStyle name="Note 3 5" xfId="5202" xr:uid="{00000000-0005-0000-0000-000008280000}"/>
    <cellStyle name="Note 3 6" xfId="11647" xr:uid="{00000000-0005-0000-0000-000003280000}"/>
    <cellStyle name="Note 4" xfId="1595" xr:uid="{00000000-0005-0000-0000-000009280000}"/>
    <cellStyle name="Note 4 2" xfId="1913" xr:uid="{00000000-0005-0000-0000-00000A280000}"/>
    <cellStyle name="Note 4 2 2" xfId="2559" xr:uid="{00000000-0005-0000-0000-00000B280000}"/>
    <cellStyle name="Note 4 2 2 2" xfId="12178" xr:uid="{00000000-0005-0000-0000-00000B280000}"/>
    <cellStyle name="Note 4 2 3" xfId="12261" xr:uid="{00000000-0005-0000-0000-00000A280000}"/>
    <cellStyle name="Note 4 3" xfId="2000" xr:uid="{00000000-0005-0000-0000-00000C280000}"/>
    <cellStyle name="Note 4 3 2" xfId="12386" xr:uid="{00000000-0005-0000-0000-00000C280000}"/>
    <cellStyle name="Note 4 4" xfId="5203" xr:uid="{00000000-0005-0000-0000-00000D280000}"/>
    <cellStyle name="Note 4 5" xfId="11663" xr:uid="{00000000-0005-0000-0000-000009280000}"/>
    <cellStyle name="Note 5" xfId="1829" xr:uid="{00000000-0005-0000-0000-00000E280000}"/>
    <cellStyle name="Note 5 2" xfId="2478" xr:uid="{00000000-0005-0000-0000-00000F280000}"/>
    <cellStyle name="Note 5 2 2" xfId="11727" xr:uid="{00000000-0005-0000-0000-00000F280000}"/>
    <cellStyle name="Note 5 3" xfId="11709" xr:uid="{00000000-0005-0000-0000-00000E280000}"/>
    <cellStyle name="Note 6" xfId="1726" xr:uid="{00000000-0005-0000-0000-000010280000}"/>
    <cellStyle name="Note 6 2" xfId="11742" xr:uid="{00000000-0005-0000-0000-000010280000}"/>
    <cellStyle name="Note 7" xfId="11182" xr:uid="{00000000-0005-0000-0000-000011280000}"/>
    <cellStyle name="Note 8" xfId="11864" xr:uid="{00000000-0005-0000-0000-0000FC270000}"/>
    <cellStyle name="Note_powiązane - księgowość 122013" xfId="2243" xr:uid="{00000000-0005-0000-0000-000012280000}"/>
    <cellStyle name="Obliczenia 2" xfId="577" xr:uid="{00000000-0005-0000-0000-000013280000}"/>
    <cellStyle name="Obliczenia 2 2" xfId="1600" xr:uid="{00000000-0005-0000-0000-000014280000}"/>
    <cellStyle name="Obliczenia 2 2 2" xfId="1882" xr:uid="{00000000-0005-0000-0000-000015280000}"/>
    <cellStyle name="Obliczenia 2 2 2 2" xfId="2529" xr:uid="{00000000-0005-0000-0000-000016280000}"/>
    <cellStyle name="Obliczenia 2 2 2 2 2" xfId="12067" xr:uid="{00000000-0005-0000-0000-000016280000}"/>
    <cellStyle name="Obliczenia 2 2 2 3" xfId="12284" xr:uid="{00000000-0005-0000-0000-000015280000}"/>
    <cellStyle name="Obliczenia 2 2 3" xfId="2004" xr:uid="{00000000-0005-0000-0000-000017280000}"/>
    <cellStyle name="Obliczenia 2 2 3 2" xfId="12382" xr:uid="{00000000-0005-0000-0000-000017280000}"/>
    <cellStyle name="Obliczenia 2 2 4" xfId="3826" xr:uid="{00000000-0005-0000-0000-000018280000}"/>
    <cellStyle name="Obliczenia 2 2 4 2" xfId="12159" xr:uid="{00000000-0005-0000-0000-000018280000}"/>
    <cellStyle name="Obliczenia 2 2 5" xfId="12044" xr:uid="{00000000-0005-0000-0000-000014280000}"/>
    <cellStyle name="Obliczenia 2 3" xfId="1594" xr:uid="{00000000-0005-0000-0000-000019280000}"/>
    <cellStyle name="Obliczenia 2 3 2" xfId="1877" xr:uid="{00000000-0005-0000-0000-00001A280000}"/>
    <cellStyle name="Obliczenia 2 3 2 2" xfId="2524" xr:uid="{00000000-0005-0000-0000-00001B280000}"/>
    <cellStyle name="Obliczenia 2 3 2 2 2" xfId="11785" xr:uid="{00000000-0005-0000-0000-00001B280000}"/>
    <cellStyle name="Obliczenia 2 3 2 3" xfId="12289" xr:uid="{00000000-0005-0000-0000-00001A280000}"/>
    <cellStyle name="Obliczenia 2 3 3" xfId="1999" xr:uid="{00000000-0005-0000-0000-00001C280000}"/>
    <cellStyle name="Obliczenia 2 3 3 2" xfId="12387" xr:uid="{00000000-0005-0000-0000-00001C280000}"/>
    <cellStyle name="Obliczenia 2 3 4" xfId="11650" xr:uid="{00000000-0005-0000-0000-000019280000}"/>
    <cellStyle name="Obliczenia 2 4" xfId="1750" xr:uid="{00000000-0005-0000-0000-00001D280000}"/>
    <cellStyle name="Obliczenia 2 4 2" xfId="2399" xr:uid="{00000000-0005-0000-0000-00001E280000}"/>
    <cellStyle name="Obliczenia 2 4 2 2" xfId="11978" xr:uid="{00000000-0005-0000-0000-00001E280000}"/>
    <cellStyle name="Obliczenia 2 4 3" xfId="11892" xr:uid="{00000000-0005-0000-0000-00001D280000}"/>
    <cellStyle name="Obliczenia 2 5" xfId="1725" xr:uid="{00000000-0005-0000-0000-00001F280000}"/>
    <cellStyle name="Obliczenia 2 5 2" xfId="11667" xr:uid="{00000000-0005-0000-0000-00001F280000}"/>
    <cellStyle name="Obliczenia 2 6" xfId="11183" xr:uid="{00000000-0005-0000-0000-000020280000}"/>
    <cellStyle name="Obliczenia 2 7" xfId="11815" xr:uid="{00000000-0005-0000-0000-000013280000}"/>
    <cellStyle name="Obliczenia 3" xfId="578" xr:uid="{00000000-0005-0000-0000-000021280000}"/>
    <cellStyle name="Obliczenia 3 2" xfId="1599" xr:uid="{00000000-0005-0000-0000-000022280000}"/>
    <cellStyle name="Obliczenia 3 2 2" xfId="1881" xr:uid="{00000000-0005-0000-0000-000023280000}"/>
    <cellStyle name="Obliczenia 3 2 2 2" xfId="2528" xr:uid="{00000000-0005-0000-0000-000024280000}"/>
    <cellStyle name="Obliczenia 3 2 2 2 2" xfId="12181" xr:uid="{00000000-0005-0000-0000-000024280000}"/>
    <cellStyle name="Obliczenia 3 2 2 3" xfId="12285" xr:uid="{00000000-0005-0000-0000-000023280000}"/>
    <cellStyle name="Obliczenia 3 2 3" xfId="2003" xr:uid="{00000000-0005-0000-0000-000025280000}"/>
    <cellStyle name="Obliczenia 3 2 3 2" xfId="12383" xr:uid="{00000000-0005-0000-0000-000025280000}"/>
    <cellStyle name="Obliczenia 3 2 4" xfId="2852" xr:uid="{00000000-0005-0000-0000-000026280000}"/>
    <cellStyle name="Obliczenia 3 2 4 2" xfId="12172" xr:uid="{00000000-0005-0000-0000-000026280000}"/>
    <cellStyle name="Obliczenia 3 2 5" xfId="11674" xr:uid="{00000000-0005-0000-0000-000022280000}"/>
    <cellStyle name="Obliczenia 3 3" xfId="1593" xr:uid="{00000000-0005-0000-0000-000027280000}"/>
    <cellStyle name="Obliczenia 3 3 2" xfId="1876" xr:uid="{00000000-0005-0000-0000-000028280000}"/>
    <cellStyle name="Obliczenia 3 3 2 2" xfId="2523" xr:uid="{00000000-0005-0000-0000-000029280000}"/>
    <cellStyle name="Obliczenia 3 3 2 2 2" xfId="11939" xr:uid="{00000000-0005-0000-0000-000029280000}"/>
    <cellStyle name="Obliczenia 3 3 2 3" xfId="11617" xr:uid="{00000000-0005-0000-0000-000028280000}"/>
    <cellStyle name="Obliczenia 3 3 3" xfId="1998" xr:uid="{00000000-0005-0000-0000-00002A280000}"/>
    <cellStyle name="Obliczenia 3 3 3 2" xfId="11613" xr:uid="{00000000-0005-0000-0000-00002A280000}"/>
    <cellStyle name="Obliczenia 3 3 4" xfId="11651" xr:uid="{00000000-0005-0000-0000-000027280000}"/>
    <cellStyle name="Obliczenia 3 4" xfId="1751" xr:uid="{00000000-0005-0000-0000-00002B280000}"/>
    <cellStyle name="Obliczenia 3 4 2" xfId="2400" xr:uid="{00000000-0005-0000-0000-00002C280000}"/>
    <cellStyle name="Obliczenia 3 4 2 2" xfId="11755" xr:uid="{00000000-0005-0000-0000-00002C280000}"/>
    <cellStyle name="Obliczenia 3 4 3" xfId="11781" xr:uid="{00000000-0005-0000-0000-00002B280000}"/>
    <cellStyle name="Obliczenia 3 5" xfId="1724" xr:uid="{00000000-0005-0000-0000-00002D280000}"/>
    <cellStyle name="Obliczenia 3 5 2" xfId="12004" xr:uid="{00000000-0005-0000-0000-00002D280000}"/>
    <cellStyle name="Obliczenia 3 6" xfId="11184" xr:uid="{00000000-0005-0000-0000-00002E280000}"/>
    <cellStyle name="Obliczenia 3 7" xfId="11806" xr:uid="{00000000-0005-0000-0000-000021280000}"/>
    <cellStyle name="Obliczenia 4" xfId="579" xr:uid="{00000000-0005-0000-0000-00002F280000}"/>
    <cellStyle name="Obliczenia 4 2" xfId="1598" xr:uid="{00000000-0005-0000-0000-000030280000}"/>
    <cellStyle name="Obliczenia 4 2 2" xfId="1880" xr:uid="{00000000-0005-0000-0000-000031280000}"/>
    <cellStyle name="Obliczenia 4 2 2 2" xfId="2527" xr:uid="{00000000-0005-0000-0000-000032280000}"/>
    <cellStyle name="Obliczenia 4 2 2 2 2" xfId="12101" xr:uid="{00000000-0005-0000-0000-000032280000}"/>
    <cellStyle name="Obliczenia 4 2 2 3" xfId="12286" xr:uid="{00000000-0005-0000-0000-000031280000}"/>
    <cellStyle name="Obliczenia 4 2 3" xfId="2002" xr:uid="{00000000-0005-0000-0000-000033280000}"/>
    <cellStyle name="Obliczenia 4 2 3 2" xfId="12384" xr:uid="{00000000-0005-0000-0000-000033280000}"/>
    <cellStyle name="Obliczenia 4 2 4" xfId="2222" xr:uid="{00000000-0005-0000-0000-000034280000}"/>
    <cellStyle name="Obliczenia 4 2 4 2" xfId="11986" xr:uid="{00000000-0005-0000-0000-000034280000}"/>
    <cellStyle name="Obliczenia 4 2 5" xfId="12045" xr:uid="{00000000-0005-0000-0000-000030280000}"/>
    <cellStyle name="Obliczenia 4 3" xfId="1592" xr:uid="{00000000-0005-0000-0000-000035280000}"/>
    <cellStyle name="Obliczenia 4 3 2" xfId="1875" xr:uid="{00000000-0005-0000-0000-000036280000}"/>
    <cellStyle name="Obliczenia 4 3 2 2" xfId="2522" xr:uid="{00000000-0005-0000-0000-000037280000}"/>
    <cellStyle name="Obliczenia 4 3 2 2 2" xfId="11895" xr:uid="{00000000-0005-0000-0000-000037280000}"/>
    <cellStyle name="Obliczenia 4 3 2 3" xfId="11763" xr:uid="{00000000-0005-0000-0000-000036280000}"/>
    <cellStyle name="Obliczenia 4 3 3" xfId="1997" xr:uid="{00000000-0005-0000-0000-000038280000}"/>
    <cellStyle name="Obliczenia 4 3 3 2" xfId="11991" xr:uid="{00000000-0005-0000-0000-000038280000}"/>
    <cellStyle name="Obliczenia 4 3 4" xfId="12073" xr:uid="{00000000-0005-0000-0000-000035280000}"/>
    <cellStyle name="Obliczenia 4 4" xfId="1752" xr:uid="{00000000-0005-0000-0000-000039280000}"/>
    <cellStyle name="Obliczenia 4 4 2" xfId="2401" xr:uid="{00000000-0005-0000-0000-00003A280000}"/>
    <cellStyle name="Obliczenia 4 4 2 2" xfId="11977" xr:uid="{00000000-0005-0000-0000-00003A280000}"/>
    <cellStyle name="Obliczenia 4 4 3" xfId="11640" xr:uid="{00000000-0005-0000-0000-000039280000}"/>
    <cellStyle name="Obliczenia 4 5" xfId="1723" xr:uid="{00000000-0005-0000-0000-00003B280000}"/>
    <cellStyle name="Obliczenia 4 5 2" xfId="11706" xr:uid="{00000000-0005-0000-0000-00003B280000}"/>
    <cellStyle name="Obliczenia 4 6" xfId="11185" xr:uid="{00000000-0005-0000-0000-00003C280000}"/>
    <cellStyle name="Obliczenia 4 7" xfId="12079" xr:uid="{00000000-0005-0000-0000-00002F280000}"/>
    <cellStyle name="Obliczenia 5" xfId="580" xr:uid="{00000000-0005-0000-0000-00003D280000}"/>
    <cellStyle name="Obliczenia 5 2" xfId="1597" xr:uid="{00000000-0005-0000-0000-00003E280000}"/>
    <cellStyle name="Obliczenia 5 2 2" xfId="1879" xr:uid="{00000000-0005-0000-0000-00003F280000}"/>
    <cellStyle name="Obliczenia 5 2 2 2" xfId="2526" xr:uid="{00000000-0005-0000-0000-000040280000}"/>
    <cellStyle name="Obliczenia 5 2 2 2 2" xfId="12179" xr:uid="{00000000-0005-0000-0000-000040280000}"/>
    <cellStyle name="Obliczenia 5 2 2 3" xfId="12287" xr:uid="{00000000-0005-0000-0000-00003F280000}"/>
    <cellStyle name="Obliczenia 5 2 3" xfId="2001" xr:uid="{00000000-0005-0000-0000-000041280000}"/>
    <cellStyle name="Obliczenia 5 2 3 2" xfId="12385" xr:uid="{00000000-0005-0000-0000-000041280000}"/>
    <cellStyle name="Obliczenia 5 2 4" xfId="1461" xr:uid="{00000000-0005-0000-0000-000042280000}"/>
    <cellStyle name="Obliczenia 5 2 4 2" xfId="12351" xr:uid="{00000000-0005-0000-0000-000042280000}"/>
    <cellStyle name="Obliczenia 5 2 5" xfId="12407" xr:uid="{00000000-0005-0000-0000-00003E280000}"/>
    <cellStyle name="Obliczenia 5 3" xfId="1591" xr:uid="{00000000-0005-0000-0000-000043280000}"/>
    <cellStyle name="Obliczenia 5 3 2" xfId="1874" xr:uid="{00000000-0005-0000-0000-000044280000}"/>
    <cellStyle name="Obliczenia 5 3 2 2" xfId="2521" xr:uid="{00000000-0005-0000-0000-000045280000}"/>
    <cellStyle name="Obliczenia 5 3 2 2 2" xfId="11940" xr:uid="{00000000-0005-0000-0000-000045280000}"/>
    <cellStyle name="Obliczenia 5 3 2 3" xfId="11992" xr:uid="{00000000-0005-0000-0000-000044280000}"/>
    <cellStyle name="Obliczenia 5 3 3" xfId="1996" xr:uid="{00000000-0005-0000-0000-000046280000}"/>
    <cellStyle name="Obliczenia 5 3 3 2" xfId="12084" xr:uid="{00000000-0005-0000-0000-000046280000}"/>
    <cellStyle name="Obliczenia 5 3 4" xfId="11711" xr:uid="{00000000-0005-0000-0000-000043280000}"/>
    <cellStyle name="Obliczenia 5 4" xfId="1753" xr:uid="{00000000-0005-0000-0000-000047280000}"/>
    <cellStyle name="Obliczenia 5 4 2" xfId="2402" xr:uid="{00000000-0005-0000-0000-000048280000}"/>
    <cellStyle name="Obliczenia 5 4 2 2" xfId="11796" xr:uid="{00000000-0005-0000-0000-000048280000}"/>
    <cellStyle name="Obliczenia 5 4 3" xfId="12310" xr:uid="{00000000-0005-0000-0000-000047280000}"/>
    <cellStyle name="Obliczenia 5 5" xfId="1722" xr:uid="{00000000-0005-0000-0000-000049280000}"/>
    <cellStyle name="Obliczenia 5 5 2" xfId="11641" xr:uid="{00000000-0005-0000-0000-000049280000}"/>
    <cellStyle name="Obliczenia 5 6" xfId="11186" xr:uid="{00000000-0005-0000-0000-00004A280000}"/>
    <cellStyle name="Obliczenia 5 7" xfId="11828" xr:uid="{00000000-0005-0000-0000-00003D280000}"/>
    <cellStyle name="Obliczenia 6" xfId="791" xr:uid="{00000000-0005-0000-0000-00004B280000}"/>
    <cellStyle name="Obliczenia 6 2" xfId="3725" xr:uid="{00000000-0005-0000-0000-00004C280000}"/>
    <cellStyle name="Obliczenia 6 2 2" xfId="12162" xr:uid="{00000000-0005-0000-0000-00004C280000}"/>
    <cellStyle name="Obliczenia 6 3" xfId="11732" xr:uid="{00000000-0005-0000-0000-00004B280000}"/>
    <cellStyle name="Obliczenia 7" xfId="790" xr:uid="{00000000-0005-0000-0000-00004D280000}"/>
    <cellStyle name="Obliczenia 7 2" xfId="3726" xr:uid="{00000000-0005-0000-0000-00004E280000}"/>
    <cellStyle name="Obliczenia 7 2 2" xfId="12161" xr:uid="{00000000-0005-0000-0000-00004E280000}"/>
    <cellStyle name="Obliczenia 7 3" xfId="11880" xr:uid="{00000000-0005-0000-0000-00004D280000}"/>
    <cellStyle name="Obliczenia 8" xfId="7028" xr:uid="{00000000-0005-0000-0000-00004F280000}"/>
    <cellStyle name="Option" xfId="581" xr:uid="{00000000-0005-0000-0000-000050280000}"/>
    <cellStyle name="Option 2" xfId="11187" xr:uid="{00000000-0005-0000-0000-000051280000}"/>
    <cellStyle name="Output" xfId="582" xr:uid="{00000000-0005-0000-0000-000052280000}"/>
    <cellStyle name="Output 2" xfId="583" xr:uid="{00000000-0005-0000-0000-000053280000}"/>
    <cellStyle name="Output 2 2" xfId="1590" xr:uid="{00000000-0005-0000-0000-000054280000}"/>
    <cellStyle name="Output 2 2 2" xfId="1813" xr:uid="{00000000-0005-0000-0000-000055280000}"/>
    <cellStyle name="Output 2 2 2 2" xfId="2462" xr:uid="{00000000-0005-0000-0000-000056280000}"/>
    <cellStyle name="Output 2 2 2 3" xfId="12295" xr:uid="{00000000-0005-0000-0000-000055280000}"/>
    <cellStyle name="Output 2 2 3" xfId="1995" xr:uid="{00000000-0005-0000-0000-000057280000}"/>
    <cellStyle name="Output 2 2 3 2" xfId="12198" xr:uid="{00000000-0005-0000-0000-000057280000}"/>
    <cellStyle name="Output 2 2 4" xfId="1247" xr:uid="{00000000-0005-0000-0000-000058280000}"/>
    <cellStyle name="Output 2 2 4 2" xfId="12091" xr:uid="{00000000-0005-0000-0000-000058280000}"/>
    <cellStyle name="Output 2 2 5" xfId="12088" xr:uid="{00000000-0005-0000-0000-000054280000}"/>
    <cellStyle name="Output 2 3" xfId="1936" xr:uid="{00000000-0005-0000-0000-000059280000}"/>
    <cellStyle name="Output 2 3 2" xfId="2582" xr:uid="{00000000-0005-0000-0000-00005A280000}"/>
    <cellStyle name="Output 2 3 3" xfId="12239" xr:uid="{00000000-0005-0000-0000-000059280000}"/>
    <cellStyle name="Output 2 4" xfId="1721" xr:uid="{00000000-0005-0000-0000-00005B280000}"/>
    <cellStyle name="Output 2 4 2" xfId="11642" xr:uid="{00000000-0005-0000-0000-00005B280000}"/>
    <cellStyle name="Output 2 5" xfId="11188" xr:uid="{00000000-0005-0000-0000-00005C280000}"/>
    <cellStyle name="Output 2 6" xfId="11809" xr:uid="{00000000-0005-0000-0000-000053280000}"/>
    <cellStyle name="Output 3" xfId="1164" xr:uid="{00000000-0005-0000-0000-00005D280000}"/>
    <cellStyle name="Output 3 2" xfId="4094" xr:uid="{00000000-0005-0000-0000-00005E280000}"/>
    <cellStyle name="Output 4" xfId="3916" xr:uid="{00000000-0005-0000-0000-00005F280000}"/>
    <cellStyle name="Output_powiązane - księgowość 122013" xfId="2368" xr:uid="{00000000-0005-0000-0000-000060280000}"/>
    <cellStyle name="Percent" xfId="584" xr:uid="{00000000-0005-0000-0000-000061280000}"/>
    <cellStyle name="Percent [2]" xfId="585" xr:uid="{00000000-0005-0000-0000-000062280000}"/>
    <cellStyle name="Percent [2] 2" xfId="1314" xr:uid="{00000000-0005-0000-0000-000063280000}"/>
    <cellStyle name="Percent [2] 2 2" xfId="1539" xr:uid="{00000000-0005-0000-0000-000064280000}"/>
    <cellStyle name="Percent [2] 2 2 2" xfId="11191" xr:uid="{00000000-0005-0000-0000-000065280000}"/>
    <cellStyle name="Percent [2] 2 3" xfId="11190" xr:uid="{00000000-0005-0000-0000-000066280000}"/>
    <cellStyle name="Percent [2] 3" xfId="1313" xr:uid="{00000000-0005-0000-0000-000067280000}"/>
    <cellStyle name="Percent [2] 3 2" xfId="3411" xr:uid="{00000000-0005-0000-0000-000068280000}"/>
    <cellStyle name="Percent [2] 4" xfId="11189" xr:uid="{00000000-0005-0000-0000-000069280000}"/>
    <cellStyle name="Percent 10" xfId="1589" xr:uid="{00000000-0005-0000-0000-00006A280000}"/>
    <cellStyle name="Percent 10 2" xfId="2486" xr:uid="{00000000-0005-0000-0000-00006B280000}"/>
    <cellStyle name="Percent 11" xfId="787" xr:uid="{00000000-0005-0000-0000-00006C280000}"/>
    <cellStyle name="Percent 12" xfId="2239" xr:uid="{00000000-0005-0000-0000-00006D280000}"/>
    <cellStyle name="Percent 12 2" xfId="2632" xr:uid="{00000000-0005-0000-0000-00006E280000}"/>
    <cellStyle name="Percent 13" xfId="2367" xr:uid="{00000000-0005-0000-0000-00006F280000}"/>
    <cellStyle name="Percent 14" xfId="786" xr:uid="{00000000-0005-0000-0000-000070280000}"/>
    <cellStyle name="Percent 15" xfId="2238" xr:uid="{00000000-0005-0000-0000-000071280000}"/>
    <cellStyle name="Percent 2" xfId="586" xr:uid="{00000000-0005-0000-0000-000072280000}"/>
    <cellStyle name="Percent 2 2" xfId="1540" xr:uid="{00000000-0005-0000-0000-000073280000}"/>
    <cellStyle name="Percent 2 2 2" xfId="11193" xr:uid="{00000000-0005-0000-0000-000074280000}"/>
    <cellStyle name="Percent 2 3" xfId="11192" xr:uid="{00000000-0005-0000-0000-000075280000}"/>
    <cellStyle name="Percent 24" xfId="2366" xr:uid="{00000000-0005-0000-0000-000076280000}"/>
    <cellStyle name="Percent 3" xfId="1316" xr:uid="{00000000-0005-0000-0000-000077280000}"/>
    <cellStyle name="Percent 3 2" xfId="1541" xr:uid="{00000000-0005-0000-0000-000078280000}"/>
    <cellStyle name="Percent 3 2 2" xfId="11195" xr:uid="{00000000-0005-0000-0000-000079280000}"/>
    <cellStyle name="Percent 3 3" xfId="3412" xr:uid="{00000000-0005-0000-0000-00007A280000}"/>
    <cellStyle name="Percent 3 4" xfId="2079" xr:uid="{00000000-0005-0000-0000-00007B280000}"/>
    <cellStyle name="Percent 3 5" xfId="11194" xr:uid="{00000000-0005-0000-0000-00007C280000}"/>
    <cellStyle name="Percent 4" xfId="1538" xr:uid="{00000000-0005-0000-0000-00007D280000}"/>
    <cellStyle name="Percent 4 2" xfId="3413" xr:uid="{00000000-0005-0000-0000-00007E280000}"/>
    <cellStyle name="Percent 4 3" xfId="2518" xr:uid="{00000000-0005-0000-0000-00007F280000}"/>
    <cellStyle name="Percent 5" xfId="1628" xr:uid="{00000000-0005-0000-0000-000080280000}"/>
    <cellStyle name="Percent 5 2" xfId="3414" xr:uid="{00000000-0005-0000-0000-000081280000}"/>
    <cellStyle name="Percent 5 3" xfId="2635" xr:uid="{00000000-0005-0000-0000-000082280000}"/>
    <cellStyle name="Percent 6" xfId="1596" xr:uid="{00000000-0005-0000-0000-000083280000}"/>
    <cellStyle name="Percent 6 2" xfId="3415" xr:uid="{00000000-0005-0000-0000-000084280000}"/>
    <cellStyle name="Percent 6 3" xfId="2080" xr:uid="{00000000-0005-0000-0000-000085280000}"/>
    <cellStyle name="Percent 7" xfId="1629" xr:uid="{00000000-0005-0000-0000-000086280000}"/>
    <cellStyle name="Percent 7 2" xfId="2082" xr:uid="{00000000-0005-0000-0000-000087280000}"/>
    <cellStyle name="Percent 7 3" xfId="2081" xr:uid="{00000000-0005-0000-0000-000088280000}"/>
    <cellStyle name="Percent 8" xfId="1601" xr:uid="{00000000-0005-0000-0000-000089280000}"/>
    <cellStyle name="Percent 8 2" xfId="2083" xr:uid="{00000000-0005-0000-0000-00008A280000}"/>
    <cellStyle name="Percent 9" xfId="1627" xr:uid="{00000000-0005-0000-0000-00008B280000}"/>
    <cellStyle name="Percent 9 2" xfId="2084" xr:uid="{00000000-0005-0000-0000-00008C280000}"/>
    <cellStyle name="Percentuale 10" xfId="1372" xr:uid="{00000000-0005-0000-0000-00008D280000}"/>
    <cellStyle name="Percentuale 2" xfId="3756" xr:uid="{00000000-0005-0000-0000-00008E280000}"/>
    <cellStyle name="Percentuale 3" xfId="4510" xr:uid="{00000000-0005-0000-0000-00008F280000}"/>
    <cellStyle name="Percentuale 3 2" xfId="3678" xr:uid="{00000000-0005-0000-0000-000090280000}"/>
    <cellStyle name="Percentuale 4" xfId="3757" xr:uid="{00000000-0005-0000-0000-000091280000}"/>
    <cellStyle name="Percentuale 5" xfId="4033" xr:uid="{00000000-0005-0000-0000-000092280000}"/>
    <cellStyle name="Percentuale 5 2" xfId="3986" xr:uid="{00000000-0005-0000-0000-000093280000}"/>
    <cellStyle name="Percentuale 6" xfId="872" xr:uid="{00000000-0005-0000-0000-000094280000}"/>
    <cellStyle name="Percentuale 6 2" xfId="1181" xr:uid="{00000000-0005-0000-0000-000095280000}"/>
    <cellStyle name="Percentuale 7" xfId="4240" xr:uid="{00000000-0005-0000-0000-000096280000}"/>
    <cellStyle name="Percentuale 8" xfId="4511" xr:uid="{00000000-0005-0000-0000-000097280000}"/>
    <cellStyle name="Percentuale 8 2" xfId="4016" xr:uid="{00000000-0005-0000-0000-000098280000}"/>
    <cellStyle name="Percentuale 9" xfId="1402" xr:uid="{00000000-0005-0000-0000-000099280000}"/>
    <cellStyle name="Percentuale 9 2" xfId="3870" xr:uid="{00000000-0005-0000-0000-00009A280000}"/>
    <cellStyle name="Porcentaje 2" xfId="11196" xr:uid="{00000000-0005-0000-0000-00009B280000}"/>
    <cellStyle name="Porcentaje 3" xfId="11197" xr:uid="{00000000-0005-0000-0000-00009C280000}"/>
    <cellStyle name="Porcentaje 4" xfId="11198" xr:uid="{00000000-0005-0000-0000-00009D280000}"/>
    <cellStyle name="Price" xfId="587" xr:uid="{00000000-0005-0000-0000-00009E280000}"/>
    <cellStyle name="Price 2" xfId="588" xr:uid="{00000000-0005-0000-0000-00009F280000}"/>
    <cellStyle name="Price 2 2" xfId="589" xr:uid="{00000000-0005-0000-0000-0000A0280000}"/>
    <cellStyle name="Price 2 2 2" xfId="11201" xr:uid="{00000000-0005-0000-0000-0000A1280000}"/>
    <cellStyle name="Price 2 3" xfId="590" xr:uid="{00000000-0005-0000-0000-0000A2280000}"/>
    <cellStyle name="Price 2 3 2" xfId="11202" xr:uid="{00000000-0005-0000-0000-0000A3280000}"/>
    <cellStyle name="Price 2 4" xfId="591" xr:uid="{00000000-0005-0000-0000-0000A4280000}"/>
    <cellStyle name="Price 2 4 2" xfId="11203" xr:uid="{00000000-0005-0000-0000-0000A5280000}"/>
    <cellStyle name="Price 2 5" xfId="592" xr:uid="{00000000-0005-0000-0000-0000A6280000}"/>
    <cellStyle name="Price 2 5 2" xfId="11204" xr:uid="{00000000-0005-0000-0000-0000A7280000}"/>
    <cellStyle name="Price 2 6" xfId="593" xr:uid="{00000000-0005-0000-0000-0000A8280000}"/>
    <cellStyle name="Price 2 6 2" xfId="11205" xr:uid="{00000000-0005-0000-0000-0000A9280000}"/>
    <cellStyle name="Price 2 7" xfId="11200" xr:uid="{00000000-0005-0000-0000-0000AA280000}"/>
    <cellStyle name="Price 2_Bilans_CF_2011_GrupaKruk" xfId="594" xr:uid="{00000000-0005-0000-0000-0000AB280000}"/>
    <cellStyle name="Price 3" xfId="595" xr:uid="{00000000-0005-0000-0000-0000AC280000}"/>
    <cellStyle name="Price 3 2" xfId="596" xr:uid="{00000000-0005-0000-0000-0000AD280000}"/>
    <cellStyle name="Price 3 2 2" xfId="11207" xr:uid="{00000000-0005-0000-0000-0000AE280000}"/>
    <cellStyle name="Price 3 3" xfId="597" xr:uid="{00000000-0005-0000-0000-0000AF280000}"/>
    <cellStyle name="Price 3 3 2" xfId="11208" xr:uid="{00000000-0005-0000-0000-0000B0280000}"/>
    <cellStyle name="Price 3 4" xfId="598" xr:uid="{00000000-0005-0000-0000-0000B1280000}"/>
    <cellStyle name="Price 3 4 2" xfId="11209" xr:uid="{00000000-0005-0000-0000-0000B2280000}"/>
    <cellStyle name="Price 3 5" xfId="599" xr:uid="{00000000-0005-0000-0000-0000B3280000}"/>
    <cellStyle name="Price 3 5 2" xfId="11210" xr:uid="{00000000-0005-0000-0000-0000B4280000}"/>
    <cellStyle name="Price 3 6" xfId="600" xr:uid="{00000000-0005-0000-0000-0000B5280000}"/>
    <cellStyle name="Price 3 6 2" xfId="11211" xr:uid="{00000000-0005-0000-0000-0000B6280000}"/>
    <cellStyle name="Price 3 7" xfId="11206" xr:uid="{00000000-0005-0000-0000-0000B7280000}"/>
    <cellStyle name="Price 3_Bilans_CF_2011_GrupaKruk" xfId="601" xr:uid="{00000000-0005-0000-0000-0000B8280000}"/>
    <cellStyle name="Price 4" xfId="602" xr:uid="{00000000-0005-0000-0000-0000B9280000}"/>
    <cellStyle name="Price 4 2" xfId="603" xr:uid="{00000000-0005-0000-0000-0000BA280000}"/>
    <cellStyle name="Price 4 2 2" xfId="11213" xr:uid="{00000000-0005-0000-0000-0000BB280000}"/>
    <cellStyle name="Price 4 3" xfId="604" xr:uid="{00000000-0005-0000-0000-0000BC280000}"/>
    <cellStyle name="Price 4 3 2" xfId="11214" xr:uid="{00000000-0005-0000-0000-0000BD280000}"/>
    <cellStyle name="Price 4 4" xfId="605" xr:uid="{00000000-0005-0000-0000-0000BE280000}"/>
    <cellStyle name="Price 4 4 2" xfId="11215" xr:uid="{00000000-0005-0000-0000-0000BF280000}"/>
    <cellStyle name="Price 4 5" xfId="606" xr:uid="{00000000-0005-0000-0000-0000C0280000}"/>
    <cellStyle name="Price 4 5 2" xfId="11216" xr:uid="{00000000-0005-0000-0000-0000C1280000}"/>
    <cellStyle name="Price 4 6" xfId="607" xr:uid="{00000000-0005-0000-0000-0000C2280000}"/>
    <cellStyle name="Price 4 6 2" xfId="11217" xr:uid="{00000000-0005-0000-0000-0000C3280000}"/>
    <cellStyle name="Price 4 7" xfId="11212" xr:uid="{00000000-0005-0000-0000-0000C4280000}"/>
    <cellStyle name="Price 4_Bilans_CF_2011_GrupaKruk" xfId="608" xr:uid="{00000000-0005-0000-0000-0000C5280000}"/>
    <cellStyle name="Price 5" xfId="609" xr:uid="{00000000-0005-0000-0000-0000C6280000}"/>
    <cellStyle name="Price 5 2" xfId="610" xr:uid="{00000000-0005-0000-0000-0000C7280000}"/>
    <cellStyle name="Price 5 2 2" xfId="11219" xr:uid="{00000000-0005-0000-0000-0000C8280000}"/>
    <cellStyle name="Price 5 3" xfId="611" xr:uid="{00000000-0005-0000-0000-0000C9280000}"/>
    <cellStyle name="Price 5 3 2" xfId="11220" xr:uid="{00000000-0005-0000-0000-0000CA280000}"/>
    <cellStyle name="Price 5 4" xfId="612" xr:uid="{00000000-0005-0000-0000-0000CB280000}"/>
    <cellStyle name="Price 5 4 2" xfId="11221" xr:uid="{00000000-0005-0000-0000-0000CC280000}"/>
    <cellStyle name="Price 5 5" xfId="613" xr:uid="{00000000-0005-0000-0000-0000CD280000}"/>
    <cellStyle name="Price 5 5 2" xfId="11222" xr:uid="{00000000-0005-0000-0000-0000CE280000}"/>
    <cellStyle name="Price 5 6" xfId="614" xr:uid="{00000000-0005-0000-0000-0000CF280000}"/>
    <cellStyle name="Price 5 6 2" xfId="11223" xr:uid="{00000000-0005-0000-0000-0000D0280000}"/>
    <cellStyle name="Price 5 7" xfId="11218" xr:uid="{00000000-0005-0000-0000-0000D1280000}"/>
    <cellStyle name="Price 5_Bilans_CF_2011_GrupaKruk" xfId="615" xr:uid="{00000000-0005-0000-0000-0000D2280000}"/>
    <cellStyle name="Price 6" xfId="1341" xr:uid="{00000000-0005-0000-0000-0000D3280000}"/>
    <cellStyle name="Price 6 2" xfId="11224" xr:uid="{00000000-0005-0000-0000-0000D4280000}"/>
    <cellStyle name="Price 7" xfId="11199" xr:uid="{00000000-0005-0000-0000-0000D5280000}"/>
    <cellStyle name="Price_Bilans_CF_2009_GrupaKruk_budżetowy" xfId="616" xr:uid="{00000000-0005-0000-0000-0000D6280000}"/>
    <cellStyle name="Procentowy" xfId="1" builtinId="5"/>
    <cellStyle name="Procentowy (2)" xfId="617" xr:uid="{00000000-0005-0000-0000-0000D8280000}"/>
    <cellStyle name="Procentowy (2) 2" xfId="11225" xr:uid="{00000000-0005-0000-0000-0000D9280000}"/>
    <cellStyle name="Procentowy 10" xfId="618" xr:uid="{00000000-0005-0000-0000-0000DA280000}"/>
    <cellStyle name="Procentowy 10 2" xfId="619" xr:uid="{00000000-0005-0000-0000-0000DB280000}"/>
    <cellStyle name="Procentowy 10 2 2" xfId="11227" xr:uid="{00000000-0005-0000-0000-0000DC280000}"/>
    <cellStyle name="Procentowy 10 3" xfId="620" xr:uid="{00000000-0005-0000-0000-0000DD280000}"/>
    <cellStyle name="Procentowy 10 3 2" xfId="3417" xr:uid="{00000000-0005-0000-0000-0000DE280000}"/>
    <cellStyle name="Procentowy 10 3 3" xfId="11228" xr:uid="{00000000-0005-0000-0000-0000DF280000}"/>
    <cellStyle name="Procentowy 10 4" xfId="3416" xr:uid="{00000000-0005-0000-0000-0000E0280000}"/>
    <cellStyle name="Procentowy 10 5" xfId="11226" xr:uid="{00000000-0005-0000-0000-0000E1280000}"/>
    <cellStyle name="Procentowy 11" xfId="621" xr:uid="{00000000-0005-0000-0000-0000E2280000}"/>
    <cellStyle name="Procentowy 11 2" xfId="622" xr:uid="{00000000-0005-0000-0000-0000E3280000}"/>
    <cellStyle name="Procentowy 11 2 2" xfId="3418" xr:uid="{00000000-0005-0000-0000-0000E4280000}"/>
    <cellStyle name="Procentowy 11 2 3" xfId="11230" xr:uid="{00000000-0005-0000-0000-0000E5280000}"/>
    <cellStyle name="Procentowy 11 3" xfId="623" xr:uid="{00000000-0005-0000-0000-0000E6280000}"/>
    <cellStyle name="Procentowy 11 3 2" xfId="11231" xr:uid="{00000000-0005-0000-0000-0000E7280000}"/>
    <cellStyle name="Procentowy 11 4" xfId="624" xr:uid="{00000000-0005-0000-0000-0000E8280000}"/>
    <cellStyle name="Procentowy 11 4 2" xfId="11232" xr:uid="{00000000-0005-0000-0000-0000E9280000}"/>
    <cellStyle name="Procentowy 11 5" xfId="11229" xr:uid="{00000000-0005-0000-0000-0000EA280000}"/>
    <cellStyle name="Procentowy 12" xfId="625" xr:uid="{00000000-0005-0000-0000-0000EB280000}"/>
    <cellStyle name="Procentowy 12 2" xfId="626" xr:uid="{00000000-0005-0000-0000-0000EC280000}"/>
    <cellStyle name="Procentowy 12 2 2" xfId="11234" xr:uid="{00000000-0005-0000-0000-0000ED280000}"/>
    <cellStyle name="Procentowy 12 3" xfId="627" xr:uid="{00000000-0005-0000-0000-0000EE280000}"/>
    <cellStyle name="Procentowy 12 3 2" xfId="11235" xr:uid="{00000000-0005-0000-0000-0000EF280000}"/>
    <cellStyle name="Procentowy 12 4" xfId="628" xr:uid="{00000000-0005-0000-0000-0000F0280000}"/>
    <cellStyle name="Procentowy 12 4 2" xfId="11236" xr:uid="{00000000-0005-0000-0000-0000F1280000}"/>
    <cellStyle name="Procentowy 12 5" xfId="11233" xr:uid="{00000000-0005-0000-0000-0000F2280000}"/>
    <cellStyle name="Procentowy 13" xfId="629" xr:uid="{00000000-0005-0000-0000-0000F3280000}"/>
    <cellStyle name="Procentowy 13 2" xfId="630" xr:uid="{00000000-0005-0000-0000-0000F4280000}"/>
    <cellStyle name="Procentowy 13 2 2" xfId="11238" xr:uid="{00000000-0005-0000-0000-0000F5280000}"/>
    <cellStyle name="Procentowy 13 3" xfId="631" xr:uid="{00000000-0005-0000-0000-0000F6280000}"/>
    <cellStyle name="Procentowy 13 3 2" xfId="11239" xr:uid="{00000000-0005-0000-0000-0000F7280000}"/>
    <cellStyle name="Procentowy 13 4" xfId="632" xr:uid="{00000000-0005-0000-0000-0000F8280000}"/>
    <cellStyle name="Procentowy 13 4 2" xfId="11240" xr:uid="{00000000-0005-0000-0000-0000F9280000}"/>
    <cellStyle name="Procentowy 13 5" xfId="11237" xr:uid="{00000000-0005-0000-0000-0000FA280000}"/>
    <cellStyle name="Procentowy 14" xfId="633" xr:uid="{00000000-0005-0000-0000-0000FB280000}"/>
    <cellStyle name="Procentowy 14 2" xfId="634" xr:uid="{00000000-0005-0000-0000-0000FC280000}"/>
    <cellStyle name="Procentowy 14 2 2" xfId="11242" xr:uid="{00000000-0005-0000-0000-0000FD280000}"/>
    <cellStyle name="Procentowy 14 3" xfId="635" xr:uid="{00000000-0005-0000-0000-0000FE280000}"/>
    <cellStyle name="Procentowy 14 3 2" xfId="11243" xr:uid="{00000000-0005-0000-0000-0000FF280000}"/>
    <cellStyle name="Procentowy 14 4" xfId="636" xr:uid="{00000000-0005-0000-0000-000000290000}"/>
    <cellStyle name="Procentowy 14 4 2" xfId="11244" xr:uid="{00000000-0005-0000-0000-000001290000}"/>
    <cellStyle name="Procentowy 14 5" xfId="11241" xr:uid="{00000000-0005-0000-0000-000002290000}"/>
    <cellStyle name="Procentowy 15" xfId="637" xr:uid="{00000000-0005-0000-0000-000003290000}"/>
    <cellStyle name="Procentowy 15 2" xfId="638" xr:uid="{00000000-0005-0000-0000-000004290000}"/>
    <cellStyle name="Procentowy 15 2 2" xfId="11246" xr:uid="{00000000-0005-0000-0000-000005290000}"/>
    <cellStyle name="Procentowy 15 3" xfId="639" xr:uid="{00000000-0005-0000-0000-000006290000}"/>
    <cellStyle name="Procentowy 15 3 2" xfId="11247" xr:uid="{00000000-0005-0000-0000-000007290000}"/>
    <cellStyle name="Procentowy 15 4" xfId="640" xr:uid="{00000000-0005-0000-0000-000008290000}"/>
    <cellStyle name="Procentowy 15 4 2" xfId="11248" xr:uid="{00000000-0005-0000-0000-000009290000}"/>
    <cellStyle name="Procentowy 15 5" xfId="11245" xr:uid="{00000000-0005-0000-0000-00000A290000}"/>
    <cellStyle name="Procentowy 16" xfId="641" xr:uid="{00000000-0005-0000-0000-00000B290000}"/>
    <cellStyle name="Procentowy 16 2" xfId="642" xr:uid="{00000000-0005-0000-0000-00000C290000}"/>
    <cellStyle name="Procentowy 16 2 2" xfId="3420" xr:uid="{00000000-0005-0000-0000-00000D290000}"/>
    <cellStyle name="Procentowy 16 2 3" xfId="11250" xr:uid="{00000000-0005-0000-0000-00000E290000}"/>
    <cellStyle name="Procentowy 16 3" xfId="3419" xr:uid="{00000000-0005-0000-0000-00000F290000}"/>
    <cellStyle name="Procentowy 16 4" xfId="11249" xr:uid="{00000000-0005-0000-0000-000010290000}"/>
    <cellStyle name="Procentowy 17" xfId="643" xr:uid="{00000000-0005-0000-0000-000011290000}"/>
    <cellStyle name="Procentowy 17 2" xfId="11251" xr:uid="{00000000-0005-0000-0000-000012290000}"/>
    <cellStyle name="Procentowy 18" xfId="644" xr:uid="{00000000-0005-0000-0000-000013290000}"/>
    <cellStyle name="Procentowy 18 2" xfId="11252" xr:uid="{00000000-0005-0000-0000-000014290000}"/>
    <cellStyle name="Procentowy 19" xfId="645" xr:uid="{00000000-0005-0000-0000-000015290000}"/>
    <cellStyle name="Procentowy 19 2" xfId="11253" xr:uid="{00000000-0005-0000-0000-000016290000}"/>
    <cellStyle name="Procentowy 2" xfId="646" xr:uid="{00000000-0005-0000-0000-000017290000}"/>
    <cellStyle name="Procentowy 2 2" xfId="647" xr:uid="{00000000-0005-0000-0000-000018290000}"/>
    <cellStyle name="Procentowy 2 2 2" xfId="3422" xr:uid="{00000000-0005-0000-0000-000019290000}"/>
    <cellStyle name="Procentowy 2 2 3" xfId="11255" xr:uid="{00000000-0005-0000-0000-00001A290000}"/>
    <cellStyle name="Procentowy 2 3" xfId="3421" xr:uid="{00000000-0005-0000-0000-00001B290000}"/>
    <cellStyle name="Procentowy 2 4" xfId="11254" xr:uid="{00000000-0005-0000-0000-00001C290000}"/>
    <cellStyle name="Procentowy 20" xfId="648" xr:uid="{00000000-0005-0000-0000-00001D290000}"/>
    <cellStyle name="Procentowy 20 2" xfId="11256" xr:uid="{00000000-0005-0000-0000-00001E290000}"/>
    <cellStyle name="Procentowy 21" xfId="649" xr:uid="{00000000-0005-0000-0000-00001F290000}"/>
    <cellStyle name="Procentowy 21 2" xfId="11257" xr:uid="{00000000-0005-0000-0000-000020290000}"/>
    <cellStyle name="Procentowy 22" xfId="650" xr:uid="{00000000-0005-0000-0000-000021290000}"/>
    <cellStyle name="Procentowy 22 2" xfId="651" xr:uid="{00000000-0005-0000-0000-000022290000}"/>
    <cellStyle name="Procentowy 22 2 2" xfId="11259" xr:uid="{00000000-0005-0000-0000-000023290000}"/>
    <cellStyle name="Procentowy 22 3" xfId="11258" xr:uid="{00000000-0005-0000-0000-000024290000}"/>
    <cellStyle name="Procentowy 23" xfId="652" xr:uid="{00000000-0005-0000-0000-000025290000}"/>
    <cellStyle name="Procentowy 23 2" xfId="3423" xr:uid="{00000000-0005-0000-0000-000026290000}"/>
    <cellStyle name="Procentowy 23 3" xfId="11260" xr:uid="{00000000-0005-0000-0000-000027290000}"/>
    <cellStyle name="Procentowy 24" xfId="653" xr:uid="{00000000-0005-0000-0000-000028290000}"/>
    <cellStyle name="Procentowy 24 2" xfId="11261" xr:uid="{00000000-0005-0000-0000-000029290000}"/>
    <cellStyle name="Procentowy 25" xfId="654" xr:uid="{00000000-0005-0000-0000-00002A290000}"/>
    <cellStyle name="Procentowy 25 2" xfId="11262" xr:uid="{00000000-0005-0000-0000-00002B290000}"/>
    <cellStyle name="Procentowy 26" xfId="655" xr:uid="{00000000-0005-0000-0000-00002C290000}"/>
    <cellStyle name="Procentowy 26 2" xfId="11263" xr:uid="{00000000-0005-0000-0000-00002D290000}"/>
    <cellStyle name="Procentowy 27" xfId="656" xr:uid="{00000000-0005-0000-0000-00002E290000}"/>
    <cellStyle name="Procentowy 27 2" xfId="3424" xr:uid="{00000000-0005-0000-0000-00002F290000}"/>
    <cellStyle name="Procentowy 27 3" xfId="11264" xr:uid="{00000000-0005-0000-0000-000030290000}"/>
    <cellStyle name="Procentowy 28" xfId="657" xr:uid="{00000000-0005-0000-0000-000031290000}"/>
    <cellStyle name="Procentowy 28 2" xfId="3425" xr:uid="{00000000-0005-0000-0000-000032290000}"/>
    <cellStyle name="Procentowy 28 3" xfId="11265" xr:uid="{00000000-0005-0000-0000-000033290000}"/>
    <cellStyle name="Procentowy 29" xfId="658" xr:uid="{00000000-0005-0000-0000-000034290000}"/>
    <cellStyle name="Procentowy 29 2" xfId="3426" xr:uid="{00000000-0005-0000-0000-000035290000}"/>
    <cellStyle name="Procentowy 29 3" xfId="11266" xr:uid="{00000000-0005-0000-0000-000036290000}"/>
    <cellStyle name="Procentowy 3" xfId="659" xr:uid="{00000000-0005-0000-0000-000037290000}"/>
    <cellStyle name="Procentowy 3 2" xfId="660" xr:uid="{00000000-0005-0000-0000-000038290000}"/>
    <cellStyle name="Procentowy 3 2 2" xfId="3428" xr:uid="{00000000-0005-0000-0000-000039290000}"/>
    <cellStyle name="Procentowy 3 2 3" xfId="11268" xr:uid="{00000000-0005-0000-0000-00003A290000}"/>
    <cellStyle name="Procentowy 3 3" xfId="3427" xr:uid="{00000000-0005-0000-0000-00003B290000}"/>
    <cellStyle name="Procentowy 3 4" xfId="11267" xr:uid="{00000000-0005-0000-0000-00003C290000}"/>
    <cellStyle name="Procentowy 30" xfId="661" xr:uid="{00000000-0005-0000-0000-00003D290000}"/>
    <cellStyle name="Procentowy 30 2" xfId="3429" xr:uid="{00000000-0005-0000-0000-00003E290000}"/>
    <cellStyle name="Procentowy 30 3" xfId="11269" xr:uid="{00000000-0005-0000-0000-00003F290000}"/>
    <cellStyle name="Procentowy 31" xfId="662" xr:uid="{00000000-0005-0000-0000-000040290000}"/>
    <cellStyle name="Procentowy 31 2" xfId="3430" xr:uid="{00000000-0005-0000-0000-000041290000}"/>
    <cellStyle name="Procentowy 31 3" xfId="11270" xr:uid="{00000000-0005-0000-0000-000042290000}"/>
    <cellStyle name="Procentowy 32" xfId="663" xr:uid="{00000000-0005-0000-0000-000043290000}"/>
    <cellStyle name="Procentowy 32 2" xfId="3431" xr:uid="{00000000-0005-0000-0000-000044290000}"/>
    <cellStyle name="Procentowy 32 3" xfId="11271" xr:uid="{00000000-0005-0000-0000-000045290000}"/>
    <cellStyle name="Procentowy 33" xfId="664" xr:uid="{00000000-0005-0000-0000-000046290000}"/>
    <cellStyle name="Procentowy 33 2" xfId="3432" xr:uid="{00000000-0005-0000-0000-000047290000}"/>
    <cellStyle name="Procentowy 33 3" xfId="11272" xr:uid="{00000000-0005-0000-0000-000048290000}"/>
    <cellStyle name="Procentowy 34" xfId="665" xr:uid="{00000000-0005-0000-0000-000049290000}"/>
    <cellStyle name="Procentowy 34 2" xfId="666" xr:uid="{00000000-0005-0000-0000-00004A290000}"/>
    <cellStyle name="Procentowy 34 2 2" xfId="3434" xr:uid="{00000000-0005-0000-0000-00004B290000}"/>
    <cellStyle name="Procentowy 34 2 3" xfId="11274" xr:uid="{00000000-0005-0000-0000-00004C290000}"/>
    <cellStyle name="Procentowy 34 3" xfId="3433" xr:uid="{00000000-0005-0000-0000-00004D290000}"/>
    <cellStyle name="Procentowy 34 4" xfId="11273" xr:uid="{00000000-0005-0000-0000-00004E290000}"/>
    <cellStyle name="Procentowy 35" xfId="667" xr:uid="{00000000-0005-0000-0000-00004F290000}"/>
    <cellStyle name="Procentowy 35 2" xfId="3435" xr:uid="{00000000-0005-0000-0000-000050290000}"/>
    <cellStyle name="Procentowy 35 3" xfId="11275" xr:uid="{00000000-0005-0000-0000-000051290000}"/>
    <cellStyle name="Procentowy 36" xfId="668" xr:uid="{00000000-0005-0000-0000-000052290000}"/>
    <cellStyle name="Procentowy 36 2" xfId="3436" xr:uid="{00000000-0005-0000-0000-000053290000}"/>
    <cellStyle name="Procentowy 36 3" xfId="11276" xr:uid="{00000000-0005-0000-0000-000054290000}"/>
    <cellStyle name="Procentowy 37" xfId="669" xr:uid="{00000000-0005-0000-0000-000055290000}"/>
    <cellStyle name="Procentowy 37 2" xfId="3437" xr:uid="{00000000-0005-0000-0000-000056290000}"/>
    <cellStyle name="Procentowy 37 3" xfId="11277" xr:uid="{00000000-0005-0000-0000-000057290000}"/>
    <cellStyle name="Procentowy 38" xfId="670" xr:uid="{00000000-0005-0000-0000-000058290000}"/>
    <cellStyle name="Procentowy 38 2" xfId="3438" xr:uid="{00000000-0005-0000-0000-000059290000}"/>
    <cellStyle name="Procentowy 38 3" xfId="11278" xr:uid="{00000000-0005-0000-0000-00005A290000}"/>
    <cellStyle name="Procentowy 39" xfId="671" xr:uid="{00000000-0005-0000-0000-00005B290000}"/>
    <cellStyle name="Procentowy 39 2" xfId="3439" xr:uid="{00000000-0005-0000-0000-00005C290000}"/>
    <cellStyle name="Procentowy 39 3" xfId="11279" xr:uid="{00000000-0005-0000-0000-00005D290000}"/>
    <cellStyle name="Procentowy 4" xfId="672" xr:uid="{00000000-0005-0000-0000-00005E290000}"/>
    <cellStyle name="Procentowy 4 2" xfId="673" xr:uid="{00000000-0005-0000-0000-00005F290000}"/>
    <cellStyle name="Procentowy 4 2 2" xfId="3441" xr:uid="{00000000-0005-0000-0000-000060290000}"/>
    <cellStyle name="Procentowy 4 2 3" xfId="11281" xr:uid="{00000000-0005-0000-0000-000061290000}"/>
    <cellStyle name="Procentowy 4 3" xfId="3440" xr:uid="{00000000-0005-0000-0000-000062290000}"/>
    <cellStyle name="Procentowy 4 4" xfId="11280" xr:uid="{00000000-0005-0000-0000-000063290000}"/>
    <cellStyle name="Procentowy 40" xfId="674" xr:uid="{00000000-0005-0000-0000-000064290000}"/>
    <cellStyle name="Procentowy 40 2" xfId="3442" xr:uid="{00000000-0005-0000-0000-000065290000}"/>
    <cellStyle name="Procentowy 40 3" xfId="11282" xr:uid="{00000000-0005-0000-0000-000066290000}"/>
    <cellStyle name="Procentowy 41" xfId="675" xr:uid="{00000000-0005-0000-0000-000067290000}"/>
    <cellStyle name="Procentowy 41 2" xfId="3443" xr:uid="{00000000-0005-0000-0000-000068290000}"/>
    <cellStyle name="Procentowy 41 3" xfId="11283" xr:uid="{00000000-0005-0000-0000-000069290000}"/>
    <cellStyle name="Procentowy 42" xfId="676" xr:uid="{00000000-0005-0000-0000-00006A290000}"/>
    <cellStyle name="Procentowy 42 2" xfId="3444" xr:uid="{00000000-0005-0000-0000-00006B290000}"/>
    <cellStyle name="Procentowy 42 3" xfId="11284" xr:uid="{00000000-0005-0000-0000-00006C290000}"/>
    <cellStyle name="Procentowy 43" xfId="677" xr:uid="{00000000-0005-0000-0000-00006D290000}"/>
    <cellStyle name="Procentowy 43 2" xfId="3445" xr:uid="{00000000-0005-0000-0000-00006E290000}"/>
    <cellStyle name="Procentowy 43 3" xfId="11285" xr:uid="{00000000-0005-0000-0000-00006F290000}"/>
    <cellStyle name="Procentowy 44" xfId="678" xr:uid="{00000000-0005-0000-0000-000070290000}"/>
    <cellStyle name="Procentowy 44 2" xfId="3446" xr:uid="{00000000-0005-0000-0000-000071290000}"/>
    <cellStyle name="Procentowy 44 3" xfId="11286" xr:uid="{00000000-0005-0000-0000-000072290000}"/>
    <cellStyle name="Procentowy 45" xfId="679" xr:uid="{00000000-0005-0000-0000-000073290000}"/>
    <cellStyle name="Procentowy 45 2" xfId="3447" xr:uid="{00000000-0005-0000-0000-000074290000}"/>
    <cellStyle name="Procentowy 45 3" xfId="11287" xr:uid="{00000000-0005-0000-0000-000075290000}"/>
    <cellStyle name="Procentowy 46" xfId="1398" xr:uid="{00000000-0005-0000-0000-000076290000}"/>
    <cellStyle name="Procentowy 46 2" xfId="3448" xr:uid="{00000000-0005-0000-0000-000077290000}"/>
    <cellStyle name="Procentowy 46 3" xfId="11288" xr:uid="{00000000-0005-0000-0000-000078290000}"/>
    <cellStyle name="Procentowy 47" xfId="1312" xr:uid="{00000000-0005-0000-0000-000079290000}"/>
    <cellStyle name="Procentowy 48" xfId="905" xr:uid="{00000000-0005-0000-0000-00007A290000}"/>
    <cellStyle name="Procentowy 48 2" xfId="3449" xr:uid="{00000000-0005-0000-0000-00007B290000}"/>
    <cellStyle name="Procentowy 48 3" xfId="2591" xr:uid="{00000000-0005-0000-0000-00007C290000}"/>
    <cellStyle name="Procentowy 49" xfId="998" xr:uid="{00000000-0005-0000-0000-00007D290000}"/>
    <cellStyle name="Procentowy 49 2" xfId="3450" xr:uid="{00000000-0005-0000-0000-00007E290000}"/>
    <cellStyle name="Procentowy 49 3" xfId="2106" xr:uid="{00000000-0005-0000-0000-00007F290000}"/>
    <cellStyle name="Procentowy 5" xfId="680" xr:uid="{00000000-0005-0000-0000-000080290000}"/>
    <cellStyle name="Procentowy 5 2" xfId="681" xr:uid="{00000000-0005-0000-0000-000081290000}"/>
    <cellStyle name="Procentowy 5 2 2" xfId="3452" xr:uid="{00000000-0005-0000-0000-000082290000}"/>
    <cellStyle name="Procentowy 5 2 3" xfId="11290" xr:uid="{00000000-0005-0000-0000-000083290000}"/>
    <cellStyle name="Procentowy 5 3" xfId="3451" xr:uid="{00000000-0005-0000-0000-000084290000}"/>
    <cellStyle name="Procentowy 5 4" xfId="11289" xr:uid="{00000000-0005-0000-0000-000085290000}"/>
    <cellStyle name="Procentowy 50" xfId="2224" xr:uid="{00000000-0005-0000-0000-000086290000}"/>
    <cellStyle name="Procentowy 50 2" xfId="3453" xr:uid="{00000000-0005-0000-0000-000087290000}"/>
    <cellStyle name="Procentowy 51" xfId="2617" xr:uid="{00000000-0005-0000-0000-000088290000}"/>
    <cellStyle name="Procentowy 51 2" xfId="3454" xr:uid="{00000000-0005-0000-0000-000089290000}"/>
    <cellStyle name="Procentowy 52" xfId="2483" xr:uid="{00000000-0005-0000-0000-00008A290000}"/>
    <cellStyle name="Procentowy 52 2" xfId="3455" xr:uid="{00000000-0005-0000-0000-00008B290000}"/>
    <cellStyle name="Procentowy 53" xfId="2107" xr:uid="{00000000-0005-0000-0000-00008C290000}"/>
    <cellStyle name="Procentowy 53 2" xfId="3456" xr:uid="{00000000-0005-0000-0000-00008D290000}"/>
    <cellStyle name="Procentowy 54" xfId="11482" xr:uid="{00000000-0005-0000-0000-00008E290000}"/>
    <cellStyle name="Procentowy 55" xfId="11525" xr:uid="{00000000-0005-0000-0000-00008F290000}"/>
    <cellStyle name="Procentowy 56" xfId="11540" xr:uid="{00000000-0005-0000-0000-000090290000}"/>
    <cellStyle name="Procentowy 57" xfId="11542" xr:uid="{00000000-0005-0000-0000-000091290000}"/>
    <cellStyle name="Procentowy 58" xfId="11547" xr:uid="{00000000-0005-0000-0000-000092290000}"/>
    <cellStyle name="Procentowy 59" xfId="11549" xr:uid="{00000000-0005-0000-0000-000093290000}"/>
    <cellStyle name="Procentowy 6" xfId="682" xr:uid="{00000000-0005-0000-0000-000094290000}"/>
    <cellStyle name="Procentowy 6 2" xfId="683" xr:uid="{00000000-0005-0000-0000-000095290000}"/>
    <cellStyle name="Procentowy 6 2 2" xfId="3458" xr:uid="{00000000-0005-0000-0000-000096290000}"/>
    <cellStyle name="Procentowy 6 2 3" xfId="11292" xr:uid="{00000000-0005-0000-0000-000097290000}"/>
    <cellStyle name="Procentowy 6 3" xfId="2223" xr:uid="{00000000-0005-0000-0000-000098290000}"/>
    <cellStyle name="Procentowy 6 3 2" xfId="3459" xr:uid="{00000000-0005-0000-0000-000099290000}"/>
    <cellStyle name="Procentowy 6 4" xfId="3457" xr:uid="{00000000-0005-0000-0000-00009A290000}"/>
    <cellStyle name="Procentowy 6 5" xfId="11291" xr:uid="{00000000-0005-0000-0000-00009B290000}"/>
    <cellStyle name="Procentowy 60" xfId="11553" xr:uid="{00000000-0005-0000-0000-000007290000}"/>
    <cellStyle name="Procentowy 61" xfId="12390" xr:uid="{00000000-0005-0000-0000-0000722D0000}"/>
    <cellStyle name="Procentowy 62" xfId="12089" xr:uid="{00000000-0005-0000-0000-0000A72E0000}"/>
    <cellStyle name="Procentowy 63" xfId="12413" xr:uid="{00000000-0005-0000-0000-00009A300000}"/>
    <cellStyle name="Procentowy 64" xfId="12090" xr:uid="{00000000-0005-0000-0000-0000A1300000}"/>
    <cellStyle name="Procentowy 65" xfId="11586" xr:uid="{00000000-0005-0000-0000-0000A8300000}"/>
    <cellStyle name="Procentowy 66" xfId="12177" xr:uid="{00000000-0005-0000-0000-0000B0300000}"/>
    <cellStyle name="Procentowy 67" xfId="12130" xr:uid="{00000000-0005-0000-0000-0000B4300000}"/>
    <cellStyle name="Procentowy 7" xfId="684" xr:uid="{00000000-0005-0000-0000-00009C290000}"/>
    <cellStyle name="Procentowy 7 2" xfId="685" xr:uid="{00000000-0005-0000-0000-00009D290000}"/>
    <cellStyle name="Procentowy 7 2 2" xfId="3461" xr:uid="{00000000-0005-0000-0000-00009E290000}"/>
    <cellStyle name="Procentowy 7 2 3" xfId="11294" xr:uid="{00000000-0005-0000-0000-00009F290000}"/>
    <cellStyle name="Procentowy 7 3" xfId="3460" xr:uid="{00000000-0005-0000-0000-0000A0290000}"/>
    <cellStyle name="Procentowy 7 4" xfId="11293" xr:uid="{00000000-0005-0000-0000-0000A1290000}"/>
    <cellStyle name="Procentowy 8" xfId="686" xr:uid="{00000000-0005-0000-0000-0000A2290000}"/>
    <cellStyle name="Procentowy 8 2" xfId="687" xr:uid="{00000000-0005-0000-0000-0000A3290000}"/>
    <cellStyle name="Procentowy 8 2 2" xfId="3463" xr:uid="{00000000-0005-0000-0000-0000A4290000}"/>
    <cellStyle name="Procentowy 8 2 3" xfId="11296" xr:uid="{00000000-0005-0000-0000-0000A5290000}"/>
    <cellStyle name="Procentowy 8 3" xfId="3462" xr:uid="{00000000-0005-0000-0000-0000A6290000}"/>
    <cellStyle name="Procentowy 8 4" xfId="11295" xr:uid="{00000000-0005-0000-0000-0000A7290000}"/>
    <cellStyle name="Procentowy 9" xfId="688" xr:uid="{00000000-0005-0000-0000-0000A8290000}"/>
    <cellStyle name="Procentowy 9 2" xfId="689" xr:uid="{00000000-0005-0000-0000-0000A9290000}"/>
    <cellStyle name="Procentowy 9 2 2" xfId="3464" xr:uid="{00000000-0005-0000-0000-0000AA290000}"/>
    <cellStyle name="Procentowy 9 2 3" xfId="11298" xr:uid="{00000000-0005-0000-0000-0000AB290000}"/>
    <cellStyle name="Procentowy 9 3" xfId="690" xr:uid="{00000000-0005-0000-0000-0000AC290000}"/>
    <cellStyle name="Procentowy 9 3 2" xfId="11299" xr:uid="{00000000-0005-0000-0000-0000AD290000}"/>
    <cellStyle name="Procentowy 9 4" xfId="691" xr:uid="{00000000-0005-0000-0000-0000AE290000}"/>
    <cellStyle name="Procentowy 9 4 2" xfId="11300" xr:uid="{00000000-0005-0000-0000-0000AF290000}"/>
    <cellStyle name="Procentowy 9 5" xfId="11297" xr:uid="{00000000-0005-0000-0000-0000B0290000}"/>
    <cellStyle name="razem1" xfId="692" xr:uid="{00000000-0005-0000-0000-0000B1290000}"/>
    <cellStyle name="razem1 2" xfId="11301" xr:uid="{00000000-0005-0000-0000-0000B2290000}"/>
    <cellStyle name="razem2" xfId="693" xr:uid="{00000000-0005-0000-0000-0000B3290000}"/>
    <cellStyle name="razem2 2" xfId="694" xr:uid="{00000000-0005-0000-0000-0000B4290000}"/>
    <cellStyle name="razem2 2 2" xfId="11303" xr:uid="{00000000-0005-0000-0000-0000B5290000}"/>
    <cellStyle name="razem2 3" xfId="11302" xr:uid="{00000000-0005-0000-0000-0000B6290000}"/>
    <cellStyle name="Result" xfId="2221" xr:uid="{00000000-0005-0000-0000-0000B7290000}"/>
    <cellStyle name="Result2" xfId="2614" xr:uid="{00000000-0005-0000-0000-0000B8290000}"/>
    <cellStyle name="siatka" xfId="695" xr:uid="{00000000-0005-0000-0000-0000B9290000}"/>
    <cellStyle name="siatka 2" xfId="696" xr:uid="{00000000-0005-0000-0000-0000BA290000}"/>
    <cellStyle name="siatka 2 2" xfId="1587" xr:uid="{00000000-0005-0000-0000-0000BB290000}"/>
    <cellStyle name="siatka 2 2 2" xfId="1872" xr:uid="{00000000-0005-0000-0000-0000BC290000}"/>
    <cellStyle name="siatka 2 2 3" xfId="1933" xr:uid="{00000000-0005-0000-0000-0000BD290000}"/>
    <cellStyle name="siatka 2 2 3 2" xfId="2579" xr:uid="{00000000-0005-0000-0000-0000BE290000}"/>
    <cellStyle name="siatka 2 2 3 2 2" xfId="11788" xr:uid="{00000000-0005-0000-0000-0000BE290000}"/>
    <cellStyle name="siatka 2 2 3 3" xfId="12242" xr:uid="{00000000-0005-0000-0000-0000BD290000}"/>
    <cellStyle name="siatka 2 2 4" xfId="1812" xr:uid="{00000000-0005-0000-0000-0000BF290000}"/>
    <cellStyle name="siatka 2 2 4 2" xfId="2461" xr:uid="{00000000-0005-0000-0000-0000C0290000}"/>
    <cellStyle name="siatka 2 2 4 2 2" xfId="11855" xr:uid="{00000000-0005-0000-0000-0000C0290000}"/>
    <cellStyle name="siatka 2 2 5" xfId="1993" xr:uid="{00000000-0005-0000-0000-0000C1290000}"/>
    <cellStyle name="siatka 2 2 5 2" xfId="12391" xr:uid="{00000000-0005-0000-0000-0000C1290000}"/>
    <cellStyle name="siatka 2 2 6" xfId="11885" xr:uid="{00000000-0005-0000-0000-0000BB290000}"/>
    <cellStyle name="siatka 2 3" xfId="11306" xr:uid="{00000000-0005-0000-0000-0000C2290000}"/>
    <cellStyle name="siatka 3" xfId="1588" xr:uid="{00000000-0005-0000-0000-0000C3290000}"/>
    <cellStyle name="siatka 3 2" xfId="1873" xr:uid="{00000000-0005-0000-0000-0000C4290000}"/>
    <cellStyle name="siatka 3 3" xfId="1934" xr:uid="{00000000-0005-0000-0000-0000C5290000}"/>
    <cellStyle name="siatka 3 3 2" xfId="2580" xr:uid="{00000000-0005-0000-0000-0000C6290000}"/>
    <cellStyle name="siatka 3 3 2 2" xfId="11922" xr:uid="{00000000-0005-0000-0000-0000C6290000}"/>
    <cellStyle name="siatka 3 3 3" xfId="12241" xr:uid="{00000000-0005-0000-0000-0000C5290000}"/>
    <cellStyle name="siatka 3 4" xfId="1911" xr:uid="{00000000-0005-0000-0000-0000C7290000}"/>
    <cellStyle name="siatka 3 4 2" xfId="2557" xr:uid="{00000000-0005-0000-0000-0000C8290000}"/>
    <cellStyle name="siatka 3 4 2 2" xfId="11791" xr:uid="{00000000-0005-0000-0000-0000C8290000}"/>
    <cellStyle name="siatka 3 5" xfId="1994" xr:uid="{00000000-0005-0000-0000-0000C9290000}"/>
    <cellStyle name="siatka 3 5 2" xfId="12389" xr:uid="{00000000-0005-0000-0000-0000C9290000}"/>
    <cellStyle name="siatka 3 6" xfId="11699" xr:uid="{00000000-0005-0000-0000-0000C3290000}"/>
    <cellStyle name="siatka 4" xfId="11305" xr:uid="{00000000-0005-0000-0000-0000CA290000}"/>
    <cellStyle name="siatka_RAV_KORP" xfId="697" xr:uid="{00000000-0005-0000-0000-0000CB290000}"/>
    <cellStyle name="Styl 1" xfId="698" xr:uid="{00000000-0005-0000-0000-0000CC290000}"/>
    <cellStyle name="Styl 1 2" xfId="4408" xr:uid="{00000000-0005-0000-0000-0000CD290000}"/>
    <cellStyle name="Styl 1 3" xfId="11307" xr:uid="{00000000-0005-0000-0000-0000CE290000}"/>
    <cellStyle name="Suma 2" xfId="699" xr:uid="{00000000-0005-0000-0000-0000CF290000}"/>
    <cellStyle name="Suma 2 2" xfId="1585" xr:uid="{00000000-0005-0000-0000-0000D0290000}"/>
    <cellStyle name="Suma 2 2 2" xfId="1910" xr:uid="{00000000-0005-0000-0000-0000D1290000}"/>
    <cellStyle name="Suma 2 2 2 2" xfId="2556" xr:uid="{00000000-0005-0000-0000-0000D2290000}"/>
    <cellStyle name="Suma 2 2 3" xfId="1991" xr:uid="{00000000-0005-0000-0000-0000D3290000}"/>
    <cellStyle name="Suma 2 2 4" xfId="3919" xr:uid="{00000000-0005-0000-0000-0000D4290000}"/>
    <cellStyle name="Suma 2 3" xfId="1746" xr:uid="{00000000-0005-0000-0000-0000D5290000}"/>
    <cellStyle name="Suma 2 3 2" xfId="2395" xr:uid="{00000000-0005-0000-0000-0000D6290000}"/>
    <cellStyle name="Suma 2 4" xfId="1720" xr:uid="{00000000-0005-0000-0000-0000D7290000}"/>
    <cellStyle name="Suma 2 5" xfId="11308" xr:uid="{00000000-0005-0000-0000-0000D8290000}"/>
    <cellStyle name="Suma 3" xfId="700" xr:uid="{00000000-0005-0000-0000-0000D9290000}"/>
    <cellStyle name="Suma 3 2" xfId="1584" xr:uid="{00000000-0005-0000-0000-0000DA290000}"/>
    <cellStyle name="Suma 3 2 2" xfId="1811" xr:uid="{00000000-0005-0000-0000-0000DB290000}"/>
    <cellStyle name="Suma 3 2 2 2" xfId="2460" xr:uid="{00000000-0005-0000-0000-0000DC290000}"/>
    <cellStyle name="Suma 3 2 3" xfId="1990" xr:uid="{00000000-0005-0000-0000-0000DD290000}"/>
    <cellStyle name="Suma 3 2 4" xfId="3994" xr:uid="{00000000-0005-0000-0000-0000DE290000}"/>
    <cellStyle name="Suma 3 3" xfId="1747" xr:uid="{00000000-0005-0000-0000-0000DF290000}"/>
    <cellStyle name="Suma 3 3 2" xfId="2396" xr:uid="{00000000-0005-0000-0000-0000E0290000}"/>
    <cellStyle name="Suma 3 4" xfId="1838" xr:uid="{00000000-0005-0000-0000-0000E1290000}"/>
    <cellStyle name="Suma 3 5" xfId="11309" xr:uid="{00000000-0005-0000-0000-0000E2290000}"/>
    <cellStyle name="Suma 4" xfId="701" xr:uid="{00000000-0005-0000-0000-0000E3290000}"/>
    <cellStyle name="Suma 4 2" xfId="1583" xr:uid="{00000000-0005-0000-0000-0000E4290000}"/>
    <cellStyle name="Suma 4 2 2" xfId="1866" xr:uid="{00000000-0005-0000-0000-0000E5290000}"/>
    <cellStyle name="Suma 4 2 2 2" xfId="2513" xr:uid="{00000000-0005-0000-0000-0000E6290000}"/>
    <cellStyle name="Suma 4 2 3" xfId="1989" xr:uid="{00000000-0005-0000-0000-0000E7290000}"/>
    <cellStyle name="Suma 4 2 4" xfId="4456" xr:uid="{00000000-0005-0000-0000-0000E8290000}"/>
    <cellStyle name="Suma 4 3" xfId="1748" xr:uid="{00000000-0005-0000-0000-0000E9290000}"/>
    <cellStyle name="Suma 4 3 2" xfId="2397" xr:uid="{00000000-0005-0000-0000-0000EA290000}"/>
    <cellStyle name="Suma 4 4" xfId="1719" xr:uid="{00000000-0005-0000-0000-0000EB290000}"/>
    <cellStyle name="Suma 4 5" xfId="11310" xr:uid="{00000000-0005-0000-0000-0000EC290000}"/>
    <cellStyle name="Suma 5" xfId="702" xr:uid="{00000000-0005-0000-0000-0000ED290000}"/>
    <cellStyle name="Suma 5 2" xfId="1582" xr:uid="{00000000-0005-0000-0000-0000EE290000}"/>
    <cellStyle name="Suma 5 2 2" xfId="1907" xr:uid="{00000000-0005-0000-0000-0000EF290000}"/>
    <cellStyle name="Suma 5 2 2 2" xfId="2553" xr:uid="{00000000-0005-0000-0000-0000F0290000}"/>
    <cellStyle name="Suma 5 2 3" xfId="1988" xr:uid="{00000000-0005-0000-0000-0000F1290000}"/>
    <cellStyle name="Suma 5 2 4" xfId="3764" xr:uid="{00000000-0005-0000-0000-0000F2290000}"/>
    <cellStyle name="Suma 5 3" xfId="1749" xr:uid="{00000000-0005-0000-0000-0000F3290000}"/>
    <cellStyle name="Suma 5 3 2" xfId="2398" xr:uid="{00000000-0005-0000-0000-0000F4290000}"/>
    <cellStyle name="Suma 5 4" xfId="1718" xr:uid="{00000000-0005-0000-0000-0000F5290000}"/>
    <cellStyle name="Suma 5 5" xfId="11311" xr:uid="{00000000-0005-0000-0000-0000F6290000}"/>
    <cellStyle name="Suma 6" xfId="2685" xr:uid="{00000000-0005-0000-0000-0000F7290000}"/>
    <cellStyle name="Suma 7" xfId="2219" xr:uid="{00000000-0005-0000-0000-0000F8290000}"/>
    <cellStyle name="Suma 8" xfId="11327" xr:uid="{00000000-0005-0000-0000-0000F9290000}"/>
    <cellStyle name="Tabela" xfId="703" xr:uid="{00000000-0005-0000-0000-0000FA290000}"/>
    <cellStyle name="Tabela 2" xfId="1586" xr:uid="{00000000-0005-0000-0000-0000FB290000}"/>
    <cellStyle name="Tabela 2 2" xfId="1871" xr:uid="{00000000-0005-0000-0000-0000FC290000}"/>
    <cellStyle name="Tabela 2 3" xfId="1932" xr:uid="{00000000-0005-0000-0000-0000FD290000}"/>
    <cellStyle name="Tabela 2 3 2" xfId="2578" xr:uid="{00000000-0005-0000-0000-0000FE290000}"/>
    <cellStyle name="Tabela 2 3 2 2" xfId="11923" xr:uid="{00000000-0005-0000-0000-0000FE290000}"/>
    <cellStyle name="Tabela 2 3 3" xfId="12243" xr:uid="{00000000-0005-0000-0000-0000FD290000}"/>
    <cellStyle name="Tabela 2 4" xfId="1863" xr:uid="{00000000-0005-0000-0000-0000FF290000}"/>
    <cellStyle name="Tabela 2 4 2" xfId="2510" xr:uid="{00000000-0005-0000-0000-0000002A0000}"/>
    <cellStyle name="Tabela 2 4 2 2" xfId="11874" xr:uid="{00000000-0005-0000-0000-0000002A0000}"/>
    <cellStyle name="Tabela 2 5" xfId="1992" xr:uid="{00000000-0005-0000-0000-0000012A0000}"/>
    <cellStyle name="Tabela 2 5 2" xfId="12398" xr:uid="{00000000-0005-0000-0000-0000012A0000}"/>
    <cellStyle name="Tabela 2 6" xfId="12114" xr:uid="{00000000-0005-0000-0000-0000FB290000}"/>
    <cellStyle name="Tabela 3" xfId="11312" xr:uid="{00000000-0005-0000-0000-0000022A0000}"/>
    <cellStyle name="Tekst objaśnienia 2" xfId="704" xr:uid="{00000000-0005-0000-0000-0000032A0000}"/>
    <cellStyle name="Tekst objaśnienia 2 2" xfId="4519" xr:uid="{00000000-0005-0000-0000-0000042A0000}"/>
    <cellStyle name="Tekst objaśnienia 2 3" xfId="11313" xr:uid="{00000000-0005-0000-0000-0000052A0000}"/>
    <cellStyle name="Tekst objaśnienia 3" xfId="705" xr:uid="{00000000-0005-0000-0000-0000062A0000}"/>
    <cellStyle name="Tekst objaśnienia 3 2" xfId="3468" xr:uid="{00000000-0005-0000-0000-0000072A0000}"/>
    <cellStyle name="Tekst objaśnienia 3 2 2" xfId="3995" xr:uid="{00000000-0005-0000-0000-0000082A0000}"/>
    <cellStyle name="Tekst objaśnienia 3 3" xfId="11314" xr:uid="{00000000-0005-0000-0000-0000092A0000}"/>
    <cellStyle name="Tekst objaśnienia 4" xfId="706" xr:uid="{00000000-0005-0000-0000-00000A2A0000}"/>
    <cellStyle name="Tekst objaśnienia 4 2" xfId="3469" xr:uid="{00000000-0005-0000-0000-00000B2A0000}"/>
    <cellStyle name="Tekst objaśnienia 4 2 2" xfId="4520" xr:uid="{00000000-0005-0000-0000-00000C2A0000}"/>
    <cellStyle name="Tekst objaśnienia 4 3" xfId="11315" xr:uid="{00000000-0005-0000-0000-00000D2A0000}"/>
    <cellStyle name="Tekst objaśnienia 5" xfId="707" xr:uid="{00000000-0005-0000-0000-00000E2A0000}"/>
    <cellStyle name="Tekst objaśnienia 5 2" xfId="3470" xr:uid="{00000000-0005-0000-0000-00000F2A0000}"/>
    <cellStyle name="Tekst objaśnienia 5 2 2" xfId="3996" xr:uid="{00000000-0005-0000-0000-0000102A0000}"/>
    <cellStyle name="Tekst objaśnienia 5 3" xfId="11316" xr:uid="{00000000-0005-0000-0000-0000112A0000}"/>
    <cellStyle name="Tekst objaśnienia 6" xfId="2611" xr:uid="{00000000-0005-0000-0000-0000122A0000}"/>
    <cellStyle name="Tekst objaśnienia 7" xfId="2484" xr:uid="{00000000-0005-0000-0000-0000132A0000}"/>
    <cellStyle name="Tekst objaśnienia 8" xfId="11322" xr:uid="{00000000-0005-0000-0000-0000142A0000}"/>
    <cellStyle name="Tekst ostrzeżenia 2" xfId="708" xr:uid="{00000000-0005-0000-0000-0000152A0000}"/>
    <cellStyle name="Tekst ostrzeżenia 2 2" xfId="4521" xr:uid="{00000000-0005-0000-0000-0000162A0000}"/>
    <cellStyle name="Tekst ostrzeżenia 2 3" xfId="11317" xr:uid="{00000000-0005-0000-0000-0000172A0000}"/>
    <cellStyle name="Tekst ostrzeżenia 3" xfId="709" xr:uid="{00000000-0005-0000-0000-0000182A0000}"/>
    <cellStyle name="Tekst ostrzeżenia 3 2" xfId="3471" xr:uid="{00000000-0005-0000-0000-0000192A0000}"/>
    <cellStyle name="Tekst ostrzeżenia 3 2 2" xfId="2150" xr:uid="{00000000-0005-0000-0000-00001A2A0000}"/>
    <cellStyle name="Tekst ostrzeżenia 3 3" xfId="11318" xr:uid="{00000000-0005-0000-0000-00001B2A0000}"/>
    <cellStyle name="Tekst ostrzeżenia 4" xfId="710" xr:uid="{00000000-0005-0000-0000-00001C2A0000}"/>
    <cellStyle name="Tekst ostrzeżenia 4 2" xfId="3472" xr:uid="{00000000-0005-0000-0000-00001D2A0000}"/>
    <cellStyle name="Tekst ostrzeżenia 4 2 2" xfId="3873" xr:uid="{00000000-0005-0000-0000-00001E2A0000}"/>
    <cellStyle name="Tekst ostrzeżenia 4 3" xfId="11319" xr:uid="{00000000-0005-0000-0000-00001F2A0000}"/>
    <cellStyle name="Tekst ostrzeżenia 5" xfId="711" xr:uid="{00000000-0005-0000-0000-0000202A0000}"/>
    <cellStyle name="Tekst ostrzeżenia 5 2" xfId="3473" xr:uid="{00000000-0005-0000-0000-0000212A0000}"/>
    <cellStyle name="Tekst ostrzeżenia 5 2 2" xfId="4050" xr:uid="{00000000-0005-0000-0000-0000222A0000}"/>
    <cellStyle name="Tekst ostrzeżenia 5 3" xfId="11320" xr:uid="{00000000-0005-0000-0000-0000232A0000}"/>
    <cellStyle name="Tekst ostrzeżenia 6" xfId="2112" xr:uid="{00000000-0005-0000-0000-0000242A0000}"/>
    <cellStyle name="Tekst ostrzeżenia 7" xfId="2113" xr:uid="{00000000-0005-0000-0000-0000252A0000}"/>
    <cellStyle name="Tekst ostrzeżenia 8" xfId="11321" xr:uid="{00000000-0005-0000-0000-0000262A0000}"/>
    <cellStyle name="Testo avviso 2" xfId="962" xr:uid="{00000000-0005-0000-0000-0000272A0000}"/>
    <cellStyle name="Testo avviso 2 2" xfId="2705" xr:uid="{00000000-0005-0000-0000-0000282A0000}"/>
    <cellStyle name="Testo avviso 3" xfId="3834" xr:uid="{00000000-0005-0000-0000-0000292A0000}"/>
    <cellStyle name="Testo descrittivo 2" xfId="2775" xr:uid="{00000000-0005-0000-0000-00002A2A0000}"/>
    <cellStyle name="Testo descrittivo 2 2" xfId="2859" xr:uid="{00000000-0005-0000-0000-00002B2A0000}"/>
    <cellStyle name="Testo descrittivo 3" xfId="838" xr:uid="{00000000-0005-0000-0000-00002C2A0000}"/>
    <cellStyle name="Title" xfId="712" xr:uid="{00000000-0005-0000-0000-00002D2A0000}"/>
    <cellStyle name="Title 2" xfId="1542" xr:uid="{00000000-0005-0000-0000-00002E2A0000}"/>
    <cellStyle name="Title 2 2" xfId="2732" xr:uid="{00000000-0005-0000-0000-00002F2A0000}"/>
    <cellStyle name="Title 3" xfId="1160" xr:uid="{00000000-0005-0000-0000-0000302A0000}"/>
    <cellStyle name="Title 4" xfId="11323" xr:uid="{00000000-0005-0000-0000-0000312A0000}"/>
    <cellStyle name="Title_powiązane - księgowość 122013" xfId="2216" xr:uid="{00000000-0005-0000-0000-0000322A0000}"/>
    <cellStyle name="Titolo 1 2" xfId="4429" xr:uid="{00000000-0005-0000-0000-0000332A0000}"/>
    <cellStyle name="Titolo 1 2 2" xfId="2885" xr:uid="{00000000-0005-0000-0000-0000342A0000}"/>
    <cellStyle name="Titolo 1 3" xfId="2788" xr:uid="{00000000-0005-0000-0000-0000352A0000}"/>
    <cellStyle name="Titolo 2 2" xfId="1000" xr:uid="{00000000-0005-0000-0000-0000362A0000}"/>
    <cellStyle name="Titolo 2 2 2" xfId="2104" xr:uid="{00000000-0005-0000-0000-0000372A0000}"/>
    <cellStyle name="Titolo 2 3" xfId="4522" xr:uid="{00000000-0005-0000-0000-0000382A0000}"/>
    <cellStyle name="Titolo 3 2" xfId="3613" xr:uid="{00000000-0005-0000-0000-0000392A0000}"/>
    <cellStyle name="Titolo 3 2 2" xfId="873" xr:uid="{00000000-0005-0000-0000-00003A2A0000}"/>
    <cellStyle name="Titolo 3 3" xfId="4084" xr:uid="{00000000-0005-0000-0000-00003B2A0000}"/>
    <cellStyle name="Titolo 4 2" xfId="963" xr:uid="{00000000-0005-0000-0000-00003C2A0000}"/>
    <cellStyle name="Titolo 4 2 2" xfId="4292" xr:uid="{00000000-0005-0000-0000-00003D2A0000}"/>
    <cellStyle name="Titolo 4 3" xfId="1369" xr:uid="{00000000-0005-0000-0000-00003E2A0000}"/>
    <cellStyle name="Titolo 5" xfId="3998" xr:uid="{00000000-0005-0000-0000-00003F2A0000}"/>
    <cellStyle name="Titolo 5 2" xfId="3835" xr:uid="{00000000-0005-0000-0000-0000402A0000}"/>
    <cellStyle name="Titolo 6" xfId="4023" xr:uid="{00000000-0005-0000-0000-0000412A0000}"/>
    <cellStyle name="Título 4" xfId="11326" xr:uid="{00000000-0005-0000-0000-0000422A0000}"/>
    <cellStyle name="Total" xfId="713" xr:uid="{00000000-0005-0000-0000-0000432A0000}"/>
    <cellStyle name="Total 2" xfId="714" xr:uid="{00000000-0005-0000-0000-0000442A0000}"/>
    <cellStyle name="Total 2 2" xfId="1581" xr:uid="{00000000-0005-0000-0000-0000452A0000}"/>
    <cellStyle name="Total 2 2 2" xfId="1864" xr:uid="{00000000-0005-0000-0000-0000462A0000}"/>
    <cellStyle name="Total 2 2 2 2" xfId="2511" xr:uid="{00000000-0005-0000-0000-0000472A0000}"/>
    <cellStyle name="Total 2 2 3" xfId="1987" xr:uid="{00000000-0005-0000-0000-0000482A0000}"/>
    <cellStyle name="Total 2 2 4" xfId="2770" xr:uid="{00000000-0005-0000-0000-0000492A0000}"/>
    <cellStyle name="Total 2 3" xfId="1843" xr:uid="{00000000-0005-0000-0000-00004A2A0000}"/>
    <cellStyle name="Total 2 3 2" xfId="2490" xr:uid="{00000000-0005-0000-0000-00004B2A0000}"/>
    <cellStyle name="Total 2 4" xfId="1685" xr:uid="{00000000-0005-0000-0000-00004C2A0000}"/>
    <cellStyle name="Total 2 5" xfId="11328" xr:uid="{00000000-0005-0000-0000-00004D2A0000}"/>
    <cellStyle name="Total 3" xfId="2765" xr:uid="{00000000-0005-0000-0000-00004E2A0000}"/>
    <cellStyle name="Total 4" xfId="3836" xr:uid="{00000000-0005-0000-0000-00004F2A0000}"/>
    <cellStyle name="Total_powiązane - księgowość 122013" xfId="2114" xr:uid="{00000000-0005-0000-0000-0000502A0000}"/>
    <cellStyle name="Totale 2" xfId="2205" xr:uid="{00000000-0005-0000-0000-0000512A0000}"/>
    <cellStyle name="Totale 2 2" xfId="3680" xr:uid="{00000000-0005-0000-0000-0000522A0000}"/>
    <cellStyle name="Totale 3" xfId="874" xr:uid="{00000000-0005-0000-0000-0000532A0000}"/>
    <cellStyle name="Tytuł 2" xfId="715" xr:uid="{00000000-0005-0000-0000-0000542A0000}"/>
    <cellStyle name="Tytuł 2 2" xfId="4412" xr:uid="{00000000-0005-0000-0000-0000552A0000}"/>
    <cellStyle name="Tytuł 2 3" xfId="11329" xr:uid="{00000000-0005-0000-0000-0000562A0000}"/>
    <cellStyle name="Tytuł 3" xfId="716" xr:uid="{00000000-0005-0000-0000-0000572A0000}"/>
    <cellStyle name="Tytuł 3 2" xfId="3474" xr:uid="{00000000-0005-0000-0000-0000582A0000}"/>
    <cellStyle name="Tytuł 3 2 2" xfId="1079" xr:uid="{00000000-0005-0000-0000-0000592A0000}"/>
    <cellStyle name="Tytuł 3 3" xfId="11330" xr:uid="{00000000-0005-0000-0000-00005A2A0000}"/>
    <cellStyle name="Tytuł 4" xfId="717" xr:uid="{00000000-0005-0000-0000-00005B2A0000}"/>
    <cellStyle name="Tytuł 4 2" xfId="3475" xr:uid="{00000000-0005-0000-0000-00005C2A0000}"/>
    <cellStyle name="Tytuł 4 2 2" xfId="3765" xr:uid="{00000000-0005-0000-0000-00005D2A0000}"/>
    <cellStyle name="Tytuł 4 3" xfId="11331" xr:uid="{00000000-0005-0000-0000-00005E2A0000}"/>
    <cellStyle name="Tytuł 5" xfId="718" xr:uid="{00000000-0005-0000-0000-00005F2A0000}"/>
    <cellStyle name="Tytuł 5 2" xfId="3476" xr:uid="{00000000-0005-0000-0000-0000602A0000}"/>
    <cellStyle name="Tytuł 5 2 2" xfId="2640" xr:uid="{00000000-0005-0000-0000-0000612A0000}"/>
    <cellStyle name="Tytuł 5 3" xfId="11332" xr:uid="{00000000-0005-0000-0000-0000622A0000}"/>
    <cellStyle name="Tytuł 6" xfId="2115" xr:uid="{00000000-0005-0000-0000-0000632A0000}"/>
    <cellStyle name="Tytuł 7" xfId="2303" xr:uid="{00000000-0005-0000-0000-0000642A0000}"/>
    <cellStyle name="Uwaga 10" xfId="719" xr:uid="{00000000-0005-0000-0000-0000652A0000}"/>
    <cellStyle name="Uwaga 10 2" xfId="720" xr:uid="{00000000-0005-0000-0000-0000662A0000}"/>
    <cellStyle name="Uwaga 10 2 2" xfId="1631" xr:uid="{00000000-0005-0000-0000-0000672A0000}"/>
    <cellStyle name="Uwaga 10 2 2 2" xfId="1917" xr:uid="{00000000-0005-0000-0000-0000682A0000}"/>
    <cellStyle name="Uwaga 10 2 2 2 2" xfId="2563" xr:uid="{00000000-0005-0000-0000-0000692A0000}"/>
    <cellStyle name="Uwaga 10 2 2 2 2 2" xfId="11590" xr:uid="{00000000-0005-0000-0000-0000692A0000}"/>
    <cellStyle name="Uwaga 10 2 2 2 3" xfId="12257" xr:uid="{00000000-0005-0000-0000-0000682A0000}"/>
    <cellStyle name="Uwaga 10 2 2 3" xfId="2031" xr:uid="{00000000-0005-0000-0000-00006A2A0000}"/>
    <cellStyle name="Uwaga 10 2 2 3 2" xfId="11916" xr:uid="{00000000-0005-0000-0000-00006A2A0000}"/>
    <cellStyle name="Uwaga 10 2 2 4" xfId="3837" xr:uid="{00000000-0005-0000-0000-00006B2A0000}"/>
    <cellStyle name="Uwaga 10 2 2 4 2" xfId="12158" xr:uid="{00000000-0005-0000-0000-00006B2A0000}"/>
    <cellStyle name="Uwaga 10 2 2 5" xfId="11736" xr:uid="{00000000-0005-0000-0000-0000672A0000}"/>
    <cellStyle name="Uwaga 10 2 3" xfId="1579" xr:uid="{00000000-0005-0000-0000-00006C2A0000}"/>
    <cellStyle name="Uwaga 10 2 3 2" xfId="1810" xr:uid="{00000000-0005-0000-0000-00006D2A0000}"/>
    <cellStyle name="Uwaga 10 2 3 2 2" xfId="2459" xr:uid="{00000000-0005-0000-0000-00006E2A0000}"/>
    <cellStyle name="Uwaga 10 2 3 2 2 2" xfId="11850" xr:uid="{00000000-0005-0000-0000-00006E2A0000}"/>
    <cellStyle name="Uwaga 10 2 3 2 3" xfId="12099" xr:uid="{00000000-0005-0000-0000-00006D2A0000}"/>
    <cellStyle name="Uwaga 10 2 3 3" xfId="1985" xr:uid="{00000000-0005-0000-0000-00006F2A0000}"/>
    <cellStyle name="Uwaga 10 2 3 3 2" xfId="12408" xr:uid="{00000000-0005-0000-0000-00006F2A0000}"/>
    <cellStyle name="Uwaga 10 2 3 4" xfId="12322" xr:uid="{00000000-0005-0000-0000-00006C2A0000}"/>
    <cellStyle name="Uwaga 10 2 4" xfId="1842" xr:uid="{00000000-0005-0000-0000-0000702A0000}"/>
    <cellStyle name="Uwaga 10 2 4 2" xfId="2489" xr:uid="{00000000-0005-0000-0000-0000712A0000}"/>
    <cellStyle name="Uwaga 10 2 4 2 2" xfId="11947" xr:uid="{00000000-0005-0000-0000-0000712A0000}"/>
    <cellStyle name="Uwaga 10 2 4 3" xfId="11621" xr:uid="{00000000-0005-0000-0000-0000702A0000}"/>
    <cellStyle name="Uwaga 10 2 5" xfId="1941" xr:uid="{00000000-0005-0000-0000-0000722A0000}"/>
    <cellStyle name="Uwaga 10 2 5 2" xfId="12219" xr:uid="{00000000-0005-0000-0000-0000722A0000}"/>
    <cellStyle name="Uwaga 10 2 6" xfId="11334" xr:uid="{00000000-0005-0000-0000-0000732A0000}"/>
    <cellStyle name="Uwaga 10 2 7" xfId="11826" xr:uid="{00000000-0005-0000-0000-0000662A0000}"/>
    <cellStyle name="Uwaga 10 3" xfId="721" xr:uid="{00000000-0005-0000-0000-0000742A0000}"/>
    <cellStyle name="Uwaga 10 3 2" xfId="1632" xr:uid="{00000000-0005-0000-0000-0000752A0000}"/>
    <cellStyle name="Uwaga 10 3 2 2" xfId="1858" xr:uid="{00000000-0005-0000-0000-0000762A0000}"/>
    <cellStyle name="Uwaga 10 3 2 2 2" xfId="2505" xr:uid="{00000000-0005-0000-0000-0000772A0000}"/>
    <cellStyle name="Uwaga 10 3 2 2 2 2" xfId="11945" xr:uid="{00000000-0005-0000-0000-0000772A0000}"/>
    <cellStyle name="Uwaga 10 3 2 2 3" xfId="11744" xr:uid="{00000000-0005-0000-0000-0000762A0000}"/>
    <cellStyle name="Uwaga 10 3 2 3" xfId="2032" xr:uid="{00000000-0005-0000-0000-0000782A0000}"/>
    <cellStyle name="Uwaga 10 3 2 3 2" xfId="11915" xr:uid="{00000000-0005-0000-0000-0000782A0000}"/>
    <cellStyle name="Uwaga 10 3 2 4" xfId="3057" xr:uid="{00000000-0005-0000-0000-0000792A0000}"/>
    <cellStyle name="Uwaga 10 3 2 4 2" xfId="12170" xr:uid="{00000000-0005-0000-0000-0000792A0000}"/>
    <cellStyle name="Uwaga 10 3 2 5" xfId="12034" xr:uid="{00000000-0005-0000-0000-0000752A0000}"/>
    <cellStyle name="Uwaga 10 3 3" xfId="1578" xr:uid="{00000000-0005-0000-0000-00007A2A0000}"/>
    <cellStyle name="Uwaga 10 3 3 2" xfId="1865" xr:uid="{00000000-0005-0000-0000-00007B2A0000}"/>
    <cellStyle name="Uwaga 10 3 3 2 2" xfId="2512" xr:uid="{00000000-0005-0000-0000-00007C2A0000}"/>
    <cellStyle name="Uwaga 10 3 3 2 2 2" xfId="11848" xr:uid="{00000000-0005-0000-0000-00007C2A0000}"/>
    <cellStyle name="Uwaga 10 3 3 2 3" xfId="11993" xr:uid="{00000000-0005-0000-0000-00007B2A0000}"/>
    <cellStyle name="Uwaga 10 3 3 3" xfId="1984" xr:uid="{00000000-0005-0000-0000-00007D2A0000}"/>
    <cellStyle name="Uwaga 10 3 3 3 2" xfId="12409" xr:uid="{00000000-0005-0000-0000-00007D2A0000}"/>
    <cellStyle name="Uwaga 10 3 3 4" xfId="12323" xr:uid="{00000000-0005-0000-0000-00007A2A0000}"/>
    <cellStyle name="Uwaga 10 3 4" xfId="1905" xr:uid="{00000000-0005-0000-0000-00007E2A0000}"/>
    <cellStyle name="Uwaga 10 3 4 2" xfId="2551" xr:uid="{00000000-0005-0000-0000-00007F2A0000}"/>
    <cellStyle name="Uwaga 10 3 4 2 2" xfId="11932" xr:uid="{00000000-0005-0000-0000-00007F2A0000}"/>
    <cellStyle name="Uwaga 10 3 4 3" xfId="12265" xr:uid="{00000000-0005-0000-0000-00007E2A0000}"/>
    <cellStyle name="Uwaga 10 3 5" xfId="1687" xr:uid="{00000000-0005-0000-0000-0000802A0000}"/>
    <cellStyle name="Uwaga 10 3 5 2" xfId="11700" xr:uid="{00000000-0005-0000-0000-0000802A0000}"/>
    <cellStyle name="Uwaga 10 3 6" xfId="11335" xr:uid="{00000000-0005-0000-0000-0000812A0000}"/>
    <cellStyle name="Uwaga 10 3 7" xfId="11865" xr:uid="{00000000-0005-0000-0000-0000742A0000}"/>
    <cellStyle name="Uwaga 10 4" xfId="1630" xr:uid="{00000000-0005-0000-0000-0000822A0000}"/>
    <cellStyle name="Uwaga 10 4 2" xfId="1818" xr:uid="{00000000-0005-0000-0000-0000832A0000}"/>
    <cellStyle name="Uwaga 10 4 2 2" xfId="2467" xr:uid="{00000000-0005-0000-0000-0000842A0000}"/>
    <cellStyle name="Uwaga 10 4 2 2 2" xfId="11839" xr:uid="{00000000-0005-0000-0000-0000842A0000}"/>
    <cellStyle name="Uwaga 10 4 2 3" xfId="12068" xr:uid="{00000000-0005-0000-0000-0000832A0000}"/>
    <cellStyle name="Uwaga 10 4 3" xfId="2030" xr:uid="{00000000-0005-0000-0000-0000852A0000}"/>
    <cellStyle name="Uwaga 10 4 3 2" xfId="12064" xr:uid="{00000000-0005-0000-0000-0000852A0000}"/>
    <cellStyle name="Uwaga 10 4 4" xfId="3874" xr:uid="{00000000-0005-0000-0000-0000862A0000}"/>
    <cellStyle name="Uwaga 10 4 4 2" xfId="12156" xr:uid="{00000000-0005-0000-0000-0000862A0000}"/>
    <cellStyle name="Uwaga 10 4 5" xfId="12035" xr:uid="{00000000-0005-0000-0000-0000822A0000}"/>
    <cellStyle name="Uwaga 10 5" xfId="1580" xr:uid="{00000000-0005-0000-0000-0000872A0000}"/>
    <cellStyle name="Uwaga 10 5 2" xfId="1909" xr:uid="{00000000-0005-0000-0000-0000882A0000}"/>
    <cellStyle name="Uwaga 10 5 2 2" xfId="2555" xr:uid="{00000000-0005-0000-0000-0000892A0000}"/>
    <cellStyle name="Uwaga 10 5 2 2 2" xfId="11592" xr:uid="{00000000-0005-0000-0000-0000892A0000}"/>
    <cellStyle name="Uwaga 10 5 2 3" xfId="12263" xr:uid="{00000000-0005-0000-0000-0000882A0000}"/>
    <cellStyle name="Uwaga 10 5 3" xfId="1986" xr:uid="{00000000-0005-0000-0000-00008A2A0000}"/>
    <cellStyle name="Uwaga 10 5 3 2" xfId="12399" xr:uid="{00000000-0005-0000-0000-00008A2A0000}"/>
    <cellStyle name="Uwaga 10 5 4" xfId="12321" xr:uid="{00000000-0005-0000-0000-0000872A0000}"/>
    <cellStyle name="Uwaga 10 6" xfId="1844" xr:uid="{00000000-0005-0000-0000-00008B2A0000}"/>
    <cellStyle name="Uwaga 10 6 2" xfId="2491" xr:uid="{00000000-0005-0000-0000-00008C2A0000}"/>
    <cellStyle name="Uwaga 10 6 2 2" xfId="11946" xr:uid="{00000000-0005-0000-0000-00008C2A0000}"/>
    <cellStyle name="Uwaga 10 6 3" xfId="12080" xr:uid="{00000000-0005-0000-0000-00008B2A0000}"/>
    <cellStyle name="Uwaga 10 7" xfId="1717" xr:uid="{00000000-0005-0000-0000-00008D2A0000}"/>
    <cellStyle name="Uwaga 10 7 2" xfId="12006" xr:uid="{00000000-0005-0000-0000-00008D2A0000}"/>
    <cellStyle name="Uwaga 10 8" xfId="11333" xr:uid="{00000000-0005-0000-0000-00008E2A0000}"/>
    <cellStyle name="Uwaga 10 9" xfId="11820" xr:uid="{00000000-0005-0000-0000-0000652A0000}"/>
    <cellStyle name="Uwaga 11" xfId="2116" xr:uid="{00000000-0005-0000-0000-00008F2A0000}"/>
    <cellStyle name="Uwaga 11 2" xfId="722" xr:uid="{00000000-0005-0000-0000-0000902A0000}"/>
    <cellStyle name="Uwaga 11 2 2" xfId="1633" xr:uid="{00000000-0005-0000-0000-0000912A0000}"/>
    <cellStyle name="Uwaga 11 2 2 2" xfId="1819" xr:uid="{00000000-0005-0000-0000-0000922A0000}"/>
    <cellStyle name="Uwaga 11 2 2 2 2" xfId="2468" xr:uid="{00000000-0005-0000-0000-0000932A0000}"/>
    <cellStyle name="Uwaga 11 2 2 2 2 2" xfId="12184" xr:uid="{00000000-0005-0000-0000-0000932A0000}"/>
    <cellStyle name="Uwaga 11 2 2 2 3" xfId="11766" xr:uid="{00000000-0005-0000-0000-0000922A0000}"/>
    <cellStyle name="Uwaga 11 2 2 3" xfId="2033" xr:uid="{00000000-0005-0000-0000-0000942A0000}"/>
    <cellStyle name="Uwaga 11 2 2 3 2" xfId="11914" xr:uid="{00000000-0005-0000-0000-0000942A0000}"/>
    <cellStyle name="Uwaga 11 2 2 4" xfId="2299" xr:uid="{00000000-0005-0000-0000-0000952A0000}"/>
    <cellStyle name="Uwaga 11 2 2 4 2" xfId="11903" xr:uid="{00000000-0005-0000-0000-0000952A0000}"/>
    <cellStyle name="Uwaga 11 2 2 5" xfId="11685" xr:uid="{00000000-0005-0000-0000-0000912A0000}"/>
    <cellStyle name="Uwaga 11 2 3" xfId="1577" xr:uid="{00000000-0005-0000-0000-0000962A0000}"/>
    <cellStyle name="Uwaga 11 2 3 2" xfId="1908" xr:uid="{00000000-0005-0000-0000-0000972A0000}"/>
    <cellStyle name="Uwaga 11 2 3 2 2" xfId="2554" xr:uid="{00000000-0005-0000-0000-0000982A0000}"/>
    <cellStyle name="Uwaga 11 2 3 2 2 2" xfId="11883" xr:uid="{00000000-0005-0000-0000-0000982A0000}"/>
    <cellStyle name="Uwaga 11 2 3 2 3" xfId="12250" xr:uid="{00000000-0005-0000-0000-0000972A0000}"/>
    <cellStyle name="Uwaga 11 2 3 3" xfId="1983" xr:uid="{00000000-0005-0000-0000-0000992A0000}"/>
    <cellStyle name="Uwaga 11 2 3 3 2" xfId="11614" xr:uid="{00000000-0005-0000-0000-0000992A0000}"/>
    <cellStyle name="Uwaga 11 2 3 4" xfId="12324" xr:uid="{00000000-0005-0000-0000-0000962A0000}"/>
    <cellStyle name="Uwaga 11 2 4" xfId="1878" xr:uid="{00000000-0005-0000-0000-00009A2A0000}"/>
    <cellStyle name="Uwaga 11 2 4 2" xfId="2525" xr:uid="{00000000-0005-0000-0000-00009B2A0000}"/>
    <cellStyle name="Uwaga 11 2 4 2 2" xfId="11596" xr:uid="{00000000-0005-0000-0000-00009B2A0000}"/>
    <cellStyle name="Uwaga 11 2 4 3" xfId="12288" xr:uid="{00000000-0005-0000-0000-00009A2A0000}"/>
    <cellStyle name="Uwaga 11 2 5" xfId="1716" xr:uid="{00000000-0005-0000-0000-00009C2A0000}"/>
    <cellStyle name="Uwaga 11 2 5 2" xfId="11705" xr:uid="{00000000-0005-0000-0000-00009C2A0000}"/>
    <cellStyle name="Uwaga 11 2 6" xfId="11336" xr:uid="{00000000-0005-0000-0000-00009D2A0000}"/>
    <cellStyle name="Uwaga 11 2 7" xfId="11816" xr:uid="{00000000-0005-0000-0000-0000902A0000}"/>
    <cellStyle name="Uwaga 11 3" xfId="723" xr:uid="{00000000-0005-0000-0000-00009E2A0000}"/>
    <cellStyle name="Uwaga 11 3 2" xfId="1634" xr:uid="{00000000-0005-0000-0000-00009F2A0000}"/>
    <cellStyle name="Uwaga 11 3 2 2" xfId="1918" xr:uid="{00000000-0005-0000-0000-0000A02A0000}"/>
    <cellStyle name="Uwaga 11 3 2 2 2" xfId="2564" xr:uid="{00000000-0005-0000-0000-0000A12A0000}"/>
    <cellStyle name="Uwaga 11 3 2 2 2 2" xfId="11930" xr:uid="{00000000-0005-0000-0000-0000A12A0000}"/>
    <cellStyle name="Uwaga 11 3 2 2 3" xfId="12256" xr:uid="{00000000-0005-0000-0000-0000A02A0000}"/>
    <cellStyle name="Uwaga 11 3 2 3" xfId="2034" xr:uid="{00000000-0005-0000-0000-0000A22A0000}"/>
    <cellStyle name="Uwaga 11 3 2 3 2" xfId="12063" xr:uid="{00000000-0005-0000-0000-0000A22A0000}"/>
    <cellStyle name="Uwaga 11 3 2 4" xfId="4034" xr:uid="{00000000-0005-0000-0000-0000A32A0000}"/>
    <cellStyle name="Uwaga 11 3 2 4 2" xfId="12149" xr:uid="{00000000-0005-0000-0000-0000A32A0000}"/>
    <cellStyle name="Uwaga 11 3 2 5" xfId="12033" xr:uid="{00000000-0005-0000-0000-00009F2A0000}"/>
    <cellStyle name="Uwaga 11 3 3" xfId="1576" xr:uid="{00000000-0005-0000-0000-0000A42A0000}"/>
    <cellStyle name="Uwaga 11 3 3 2" xfId="1809" xr:uid="{00000000-0005-0000-0000-0000A52A0000}"/>
    <cellStyle name="Uwaga 11 3 3 2 2" xfId="2458" xr:uid="{00000000-0005-0000-0000-0000A62A0000}"/>
    <cellStyle name="Uwaga 11 3 3 2 2 2" xfId="11955" xr:uid="{00000000-0005-0000-0000-0000A62A0000}"/>
    <cellStyle name="Uwaga 11 3 3 2 3" xfId="12296" xr:uid="{00000000-0005-0000-0000-0000A52A0000}"/>
    <cellStyle name="Uwaga 11 3 3 3" xfId="1982" xr:uid="{00000000-0005-0000-0000-0000A72A0000}"/>
    <cellStyle name="Uwaga 11 3 3 3 2" xfId="11749" xr:uid="{00000000-0005-0000-0000-0000A72A0000}"/>
    <cellStyle name="Uwaga 11 3 3 4" xfId="12325" xr:uid="{00000000-0005-0000-0000-0000A42A0000}"/>
    <cellStyle name="Uwaga 11 3 4" xfId="1906" xr:uid="{00000000-0005-0000-0000-0000A82A0000}"/>
    <cellStyle name="Uwaga 11 3 4 2" xfId="2552" xr:uid="{00000000-0005-0000-0000-0000A92A0000}"/>
    <cellStyle name="Uwaga 11 3 4 2 2" xfId="11754" xr:uid="{00000000-0005-0000-0000-0000A92A0000}"/>
    <cellStyle name="Uwaga 11 3 4 3" xfId="12264" xr:uid="{00000000-0005-0000-0000-0000A82A0000}"/>
    <cellStyle name="Uwaga 11 3 5" xfId="1942" xr:uid="{00000000-0005-0000-0000-0000AA2A0000}"/>
    <cellStyle name="Uwaga 11 3 5 2" xfId="12234" xr:uid="{00000000-0005-0000-0000-0000AA2A0000}"/>
    <cellStyle name="Uwaga 11 3 6" xfId="11337" xr:uid="{00000000-0005-0000-0000-0000AB2A0000}"/>
    <cellStyle name="Uwaga 11 3 7" xfId="11807" xr:uid="{00000000-0005-0000-0000-00009E2A0000}"/>
    <cellStyle name="Uwaga 11 4" xfId="3479" xr:uid="{00000000-0005-0000-0000-0000AC2A0000}"/>
    <cellStyle name="Uwaga 11 4 2" xfId="12168" xr:uid="{00000000-0005-0000-0000-0000AC2A0000}"/>
    <cellStyle name="Uwaga 11 5" xfId="11604" xr:uid="{00000000-0005-0000-0000-00008F2A0000}"/>
    <cellStyle name="Uwaga 12" xfId="2213" xr:uid="{00000000-0005-0000-0000-0000AD2A0000}"/>
    <cellStyle name="Uwaga 12 2" xfId="3482" xr:uid="{00000000-0005-0000-0000-0000AE2A0000}"/>
    <cellStyle name="Uwaga 12 2 2" xfId="12166" xr:uid="{00000000-0005-0000-0000-0000AE2A0000}"/>
    <cellStyle name="Uwaga 12 3" xfId="11714" xr:uid="{00000000-0005-0000-0000-0000AD2A0000}"/>
    <cellStyle name="Uwaga 2" xfId="724" xr:uid="{00000000-0005-0000-0000-0000AF2A0000}"/>
    <cellStyle name="Uwaga 2 10" xfId="1688" xr:uid="{00000000-0005-0000-0000-0000B02A0000}"/>
    <cellStyle name="Uwaga 2 10 2" xfId="12015" xr:uid="{00000000-0005-0000-0000-0000B02A0000}"/>
    <cellStyle name="Uwaga 2 11" xfId="11338" xr:uid="{00000000-0005-0000-0000-0000B12A0000}"/>
    <cellStyle name="Uwaga 2 12" xfId="12078" xr:uid="{00000000-0005-0000-0000-0000AF2A0000}"/>
    <cellStyle name="Uwaga 2 2" xfId="725" xr:uid="{00000000-0005-0000-0000-0000B22A0000}"/>
    <cellStyle name="Uwaga 2 2 2" xfId="1636" xr:uid="{00000000-0005-0000-0000-0000B32A0000}"/>
    <cellStyle name="Uwaga 2 2 2 2" xfId="1916" xr:uid="{00000000-0005-0000-0000-0000B42A0000}"/>
    <cellStyle name="Uwaga 2 2 2 2 2" xfId="2562" xr:uid="{00000000-0005-0000-0000-0000B52A0000}"/>
    <cellStyle name="Uwaga 2 2 2 2 2 2" xfId="11591" xr:uid="{00000000-0005-0000-0000-0000B52A0000}"/>
    <cellStyle name="Uwaga 2 2 2 2 3" xfId="12258" xr:uid="{00000000-0005-0000-0000-0000B42A0000}"/>
    <cellStyle name="Uwaga 2 2 2 3" xfId="2036" xr:uid="{00000000-0005-0000-0000-0000B62A0000}"/>
    <cellStyle name="Uwaga 2 2 2 3 2" xfId="12062" xr:uid="{00000000-0005-0000-0000-0000B62A0000}"/>
    <cellStyle name="Uwaga 2 2 2 4" xfId="3920" xr:uid="{00000000-0005-0000-0000-0000B72A0000}"/>
    <cellStyle name="Uwaga 2 2 2 4 2" xfId="11588" xr:uid="{00000000-0005-0000-0000-0000B72A0000}"/>
    <cellStyle name="Uwaga 2 2 2 5" xfId="12032" xr:uid="{00000000-0005-0000-0000-0000B32A0000}"/>
    <cellStyle name="Uwaga 2 2 3" xfId="1574" xr:uid="{00000000-0005-0000-0000-0000B82A0000}"/>
    <cellStyle name="Uwaga 2 2 3 2" xfId="1807" xr:uid="{00000000-0005-0000-0000-0000B92A0000}"/>
    <cellStyle name="Uwaga 2 2 3 2 2" xfId="2456" xr:uid="{00000000-0005-0000-0000-0000BA2A0000}"/>
    <cellStyle name="Uwaga 2 2 3 2 2 2" xfId="11956" xr:uid="{00000000-0005-0000-0000-0000BA2A0000}"/>
    <cellStyle name="Uwaga 2 2 3 2 3" xfId="11768" xr:uid="{00000000-0005-0000-0000-0000B92A0000}"/>
    <cellStyle name="Uwaga 2 2 3 3" xfId="1980" xr:uid="{00000000-0005-0000-0000-0000BB2A0000}"/>
    <cellStyle name="Uwaga 2 2 3 3 2" xfId="11615" xr:uid="{00000000-0005-0000-0000-0000BB2A0000}"/>
    <cellStyle name="Uwaga 2 2 3 4" xfId="12327" xr:uid="{00000000-0005-0000-0000-0000B82A0000}"/>
    <cellStyle name="Uwaga 2 2 4" xfId="1904" xr:uid="{00000000-0005-0000-0000-0000BC2A0000}"/>
    <cellStyle name="Uwaga 2 2 4 2" xfId="2550" xr:uid="{00000000-0005-0000-0000-0000BD2A0000}"/>
    <cellStyle name="Uwaga 2 2 4 2 2" xfId="11873" xr:uid="{00000000-0005-0000-0000-0000BD2A0000}"/>
    <cellStyle name="Uwaga 2 2 4 3" xfId="12266" xr:uid="{00000000-0005-0000-0000-0000BC2A0000}"/>
    <cellStyle name="Uwaga 2 2 5" xfId="1715" xr:uid="{00000000-0005-0000-0000-0000BE2A0000}"/>
    <cellStyle name="Uwaga 2 2 5 2" xfId="12313" xr:uid="{00000000-0005-0000-0000-0000BE2A0000}"/>
    <cellStyle name="Uwaga 2 2 6" xfId="11339" xr:uid="{00000000-0005-0000-0000-0000BF2A0000}"/>
    <cellStyle name="Uwaga 2 2 7" xfId="11827" xr:uid="{00000000-0005-0000-0000-0000B22A0000}"/>
    <cellStyle name="Uwaga 2 3" xfId="726" xr:uid="{00000000-0005-0000-0000-0000C02A0000}"/>
    <cellStyle name="Uwaga 2 3 2" xfId="1637" xr:uid="{00000000-0005-0000-0000-0000C12A0000}"/>
    <cellStyle name="Uwaga 2 3 2 2" xfId="1860" xr:uid="{00000000-0005-0000-0000-0000C22A0000}"/>
    <cellStyle name="Uwaga 2 3 2 2 2" xfId="2507" xr:uid="{00000000-0005-0000-0000-0000C32A0000}"/>
    <cellStyle name="Uwaga 2 3 2 2 2 2" xfId="11944" xr:uid="{00000000-0005-0000-0000-0000C32A0000}"/>
    <cellStyle name="Uwaga 2 3 2 2 3" xfId="11996" xr:uid="{00000000-0005-0000-0000-0000C22A0000}"/>
    <cellStyle name="Uwaga 2 3 2 3" xfId="2037" xr:uid="{00000000-0005-0000-0000-0000C42A0000}"/>
    <cellStyle name="Uwaga 2 3 2 3 2" xfId="11912" xr:uid="{00000000-0005-0000-0000-0000C42A0000}"/>
    <cellStyle name="Uwaga 2 3 2 4" xfId="4523" xr:uid="{00000000-0005-0000-0000-0000C52A0000}"/>
    <cellStyle name="Uwaga 2 3 2 4 2" xfId="12134" xr:uid="{00000000-0005-0000-0000-0000C52A0000}"/>
    <cellStyle name="Uwaga 2 3 2 5" xfId="11686" xr:uid="{00000000-0005-0000-0000-0000C12A0000}"/>
    <cellStyle name="Uwaga 2 3 3" xfId="1573" xr:uid="{00000000-0005-0000-0000-0000C62A0000}"/>
    <cellStyle name="Uwaga 2 3 3 2" xfId="1806" xr:uid="{00000000-0005-0000-0000-0000C72A0000}"/>
    <cellStyle name="Uwaga 2 3 3 2 2" xfId="2455" xr:uid="{00000000-0005-0000-0000-0000C82A0000}"/>
    <cellStyle name="Uwaga 2 3 3 2 2 2" xfId="11725" xr:uid="{00000000-0005-0000-0000-0000C82A0000}"/>
    <cellStyle name="Uwaga 2 3 3 2 3" xfId="11790" xr:uid="{00000000-0005-0000-0000-0000C72A0000}"/>
    <cellStyle name="Uwaga 2 3 3 3" xfId="1979" xr:uid="{00000000-0005-0000-0000-0000C92A0000}"/>
    <cellStyle name="Uwaga 2 3 3 3 2" xfId="12200" xr:uid="{00000000-0005-0000-0000-0000C92A0000}"/>
    <cellStyle name="Uwaga 2 3 3 4" xfId="12328" xr:uid="{00000000-0005-0000-0000-0000C62A0000}"/>
    <cellStyle name="Uwaga 2 3 4" xfId="1754" xr:uid="{00000000-0005-0000-0000-0000CA2A0000}"/>
    <cellStyle name="Uwaga 2 3 4 2" xfId="2403" xr:uid="{00000000-0005-0000-0000-0000CB2A0000}"/>
    <cellStyle name="Uwaga 2 3 4 2 2" xfId="11976" xr:uid="{00000000-0005-0000-0000-0000CB2A0000}"/>
    <cellStyle name="Uwaga 2 3 4 3" xfId="11998" xr:uid="{00000000-0005-0000-0000-0000CA2A0000}"/>
    <cellStyle name="Uwaga 2 3 5" xfId="1943" xr:uid="{00000000-0005-0000-0000-0000CC2A0000}"/>
    <cellStyle name="Uwaga 2 3 5 2" xfId="12233" xr:uid="{00000000-0005-0000-0000-0000CC2A0000}"/>
    <cellStyle name="Uwaga 2 3 6" xfId="11340" xr:uid="{00000000-0005-0000-0000-0000CD2A0000}"/>
    <cellStyle name="Uwaga 2 3 7" xfId="11868" xr:uid="{00000000-0005-0000-0000-0000C02A0000}"/>
    <cellStyle name="Uwaga 2 4" xfId="727" xr:uid="{00000000-0005-0000-0000-0000CE2A0000}"/>
    <cellStyle name="Uwaga 2 4 2" xfId="1638" xr:uid="{00000000-0005-0000-0000-0000CF2A0000}"/>
    <cellStyle name="Uwaga 2 4 2 2" xfId="1820" xr:uid="{00000000-0005-0000-0000-0000D02A0000}"/>
    <cellStyle name="Uwaga 2 4 2 2 2" xfId="2469" xr:uid="{00000000-0005-0000-0000-0000D12A0000}"/>
    <cellStyle name="Uwaga 2 4 2 2 2 2" xfId="11726" xr:uid="{00000000-0005-0000-0000-0000D12A0000}"/>
    <cellStyle name="Uwaga 2 4 2 2 3" xfId="11625" xr:uid="{00000000-0005-0000-0000-0000D02A0000}"/>
    <cellStyle name="Uwaga 2 4 2 3" xfId="2038" xr:uid="{00000000-0005-0000-0000-0000D22A0000}"/>
    <cellStyle name="Uwaga 2 4 2 3 2" xfId="12061" xr:uid="{00000000-0005-0000-0000-0000D22A0000}"/>
    <cellStyle name="Uwaga 2 4 2 4" xfId="4199" xr:uid="{00000000-0005-0000-0000-0000D32A0000}"/>
    <cellStyle name="Uwaga 2 4 2 4 2" xfId="11729" xr:uid="{00000000-0005-0000-0000-0000D32A0000}"/>
    <cellStyle name="Uwaga 2 4 2 5" xfId="12031" xr:uid="{00000000-0005-0000-0000-0000CF2A0000}"/>
    <cellStyle name="Uwaga 2 4 3" xfId="1572" xr:uid="{00000000-0005-0000-0000-0000D42A0000}"/>
    <cellStyle name="Uwaga 2 4 3 2" xfId="1805" xr:uid="{00000000-0005-0000-0000-0000D52A0000}"/>
    <cellStyle name="Uwaga 2 4 3 2 2" xfId="2454" xr:uid="{00000000-0005-0000-0000-0000D62A0000}"/>
    <cellStyle name="Uwaga 2 4 3 2 2 2" xfId="11957" xr:uid="{00000000-0005-0000-0000-0000D62A0000}"/>
    <cellStyle name="Uwaga 2 4 3 2 3" xfId="12297" xr:uid="{00000000-0005-0000-0000-0000D52A0000}"/>
    <cellStyle name="Uwaga 2 4 3 3" xfId="1978" xr:uid="{00000000-0005-0000-0000-0000D72A0000}"/>
    <cellStyle name="Uwaga 2 4 3 3 2" xfId="11616" xr:uid="{00000000-0005-0000-0000-0000D72A0000}"/>
    <cellStyle name="Uwaga 2 4 3 4" xfId="12329" xr:uid="{00000000-0005-0000-0000-0000D42A0000}"/>
    <cellStyle name="Uwaga 2 4 4" xfId="1755" xr:uid="{00000000-0005-0000-0000-0000D82A0000}"/>
    <cellStyle name="Uwaga 2 4 4 2" xfId="2404" xr:uid="{00000000-0005-0000-0000-0000D92A0000}"/>
    <cellStyle name="Uwaga 2 4 4 2 2" xfId="11896" xr:uid="{00000000-0005-0000-0000-0000D92A0000}"/>
    <cellStyle name="Uwaga 2 4 4 3" xfId="11780" xr:uid="{00000000-0005-0000-0000-0000D82A0000}"/>
    <cellStyle name="Uwaga 2 4 5" xfId="1834" xr:uid="{00000000-0005-0000-0000-0000DA2A0000}"/>
    <cellStyle name="Uwaga 2 4 5 2" xfId="12293" xr:uid="{00000000-0005-0000-0000-0000DA2A0000}"/>
    <cellStyle name="Uwaga 2 4 6" xfId="11341" xr:uid="{00000000-0005-0000-0000-0000DB2A0000}"/>
    <cellStyle name="Uwaga 2 4 7" xfId="11823" xr:uid="{00000000-0005-0000-0000-0000CE2A0000}"/>
    <cellStyle name="Uwaga 2 5" xfId="728" xr:uid="{00000000-0005-0000-0000-0000DC2A0000}"/>
    <cellStyle name="Uwaga 2 5 2" xfId="1639" xr:uid="{00000000-0005-0000-0000-0000DD2A0000}"/>
    <cellStyle name="Uwaga 2 5 2 2" xfId="1821" xr:uid="{00000000-0005-0000-0000-0000DE2A0000}"/>
    <cellStyle name="Uwaga 2 5 2 2 2" xfId="2470" xr:uid="{00000000-0005-0000-0000-0000DF2A0000}"/>
    <cellStyle name="Uwaga 2 5 2 2 2 2" xfId="11951" xr:uid="{00000000-0005-0000-0000-0000DF2A0000}"/>
    <cellStyle name="Uwaga 2 5 2 2 3" xfId="11624" xr:uid="{00000000-0005-0000-0000-0000DE2A0000}"/>
    <cellStyle name="Uwaga 2 5 2 3" xfId="2039" xr:uid="{00000000-0005-0000-0000-0000E02A0000}"/>
    <cellStyle name="Uwaga 2 5 2 3 2" xfId="11911" xr:uid="{00000000-0005-0000-0000-0000E02A0000}"/>
    <cellStyle name="Uwaga 2 5 2 4" xfId="4457" xr:uid="{00000000-0005-0000-0000-0000E12A0000}"/>
    <cellStyle name="Uwaga 2 5 2 4 2" xfId="12135" xr:uid="{00000000-0005-0000-0000-0000E12A0000}"/>
    <cellStyle name="Uwaga 2 5 2 5" xfId="11738" xr:uid="{00000000-0005-0000-0000-0000DD2A0000}"/>
    <cellStyle name="Uwaga 2 5 3" xfId="1571" xr:uid="{00000000-0005-0000-0000-0000E22A0000}"/>
    <cellStyle name="Uwaga 2 5 3 2" xfId="1804" xr:uid="{00000000-0005-0000-0000-0000E32A0000}"/>
    <cellStyle name="Uwaga 2 5 3 2 2" xfId="2453" xr:uid="{00000000-0005-0000-0000-0000E42A0000}"/>
    <cellStyle name="Uwaga 2 5 3 2 2 2" xfId="11724" xr:uid="{00000000-0005-0000-0000-0000E42A0000}"/>
    <cellStyle name="Uwaga 2 5 3 2 3" xfId="11627" xr:uid="{00000000-0005-0000-0000-0000E32A0000}"/>
    <cellStyle name="Uwaga 2 5 3 3" xfId="1977" xr:uid="{00000000-0005-0000-0000-0000E52A0000}"/>
    <cellStyle name="Uwaga 2 5 3 3 2" xfId="12104" xr:uid="{00000000-0005-0000-0000-0000E52A0000}"/>
    <cellStyle name="Uwaga 2 5 3 4" xfId="12330" xr:uid="{00000000-0005-0000-0000-0000E22A0000}"/>
    <cellStyle name="Uwaga 2 5 4" xfId="1756" xr:uid="{00000000-0005-0000-0000-0000E62A0000}"/>
    <cellStyle name="Uwaga 2 5 4 2" xfId="2405" xr:uid="{00000000-0005-0000-0000-0000E72A0000}"/>
    <cellStyle name="Uwaga 2 5 4 2 2" xfId="11975" xr:uid="{00000000-0005-0000-0000-0000E72A0000}"/>
    <cellStyle name="Uwaga 2 5 4 3" xfId="11639" xr:uid="{00000000-0005-0000-0000-0000E62A0000}"/>
    <cellStyle name="Uwaga 2 5 5" xfId="1714" xr:uid="{00000000-0005-0000-0000-0000E82A0000}"/>
    <cellStyle name="Uwaga 2 5 5 2" xfId="12005" xr:uid="{00000000-0005-0000-0000-0000E82A0000}"/>
    <cellStyle name="Uwaga 2 5 6" xfId="11342" xr:uid="{00000000-0005-0000-0000-0000E92A0000}"/>
    <cellStyle name="Uwaga 2 5 7" xfId="11808" xr:uid="{00000000-0005-0000-0000-0000DC2A0000}"/>
    <cellStyle name="Uwaga 2 6" xfId="729" xr:uid="{00000000-0005-0000-0000-0000EA2A0000}"/>
    <cellStyle name="Uwaga 2 6 2" xfId="1640" xr:uid="{00000000-0005-0000-0000-0000EB2A0000}"/>
    <cellStyle name="Uwaga 2 6 2 2" xfId="1920" xr:uid="{00000000-0005-0000-0000-0000EC2A0000}"/>
    <cellStyle name="Uwaga 2 6 2 2 2" xfId="2566" xr:uid="{00000000-0005-0000-0000-0000ED2A0000}"/>
    <cellStyle name="Uwaga 2 6 2 2 2 2" xfId="11929" xr:uid="{00000000-0005-0000-0000-0000ED2A0000}"/>
    <cellStyle name="Uwaga 2 6 2 2 3" xfId="12254" xr:uid="{00000000-0005-0000-0000-0000EC2A0000}"/>
    <cellStyle name="Uwaga 2 6 2 3" xfId="2040" xr:uid="{00000000-0005-0000-0000-0000EE2A0000}"/>
    <cellStyle name="Uwaga 2 6 2 3 2" xfId="12060" xr:uid="{00000000-0005-0000-0000-0000EE2A0000}"/>
    <cellStyle name="Uwaga 2 6 2 4" xfId="1083" xr:uid="{00000000-0005-0000-0000-0000EF2A0000}"/>
    <cellStyle name="Uwaga 2 6 2 4 2" xfId="11654" xr:uid="{00000000-0005-0000-0000-0000EF2A0000}"/>
    <cellStyle name="Uwaga 2 6 2 5" xfId="12030" xr:uid="{00000000-0005-0000-0000-0000EB2A0000}"/>
    <cellStyle name="Uwaga 2 6 3" xfId="1570" xr:uid="{00000000-0005-0000-0000-0000F02A0000}"/>
    <cellStyle name="Uwaga 2 6 3 2" xfId="1867" xr:uid="{00000000-0005-0000-0000-0000F12A0000}"/>
    <cellStyle name="Uwaga 2 6 3 2 2" xfId="2514" xr:uid="{00000000-0005-0000-0000-0000F22A0000}"/>
    <cellStyle name="Uwaga 2 6 3 2 2 2" xfId="11728" xr:uid="{00000000-0005-0000-0000-0000F22A0000}"/>
    <cellStyle name="Uwaga 2 6 3 2 3" xfId="11994" xr:uid="{00000000-0005-0000-0000-0000F12A0000}"/>
    <cellStyle name="Uwaga 2 6 3 3" xfId="1976" xr:uid="{00000000-0005-0000-0000-0000F32A0000}"/>
    <cellStyle name="Uwaga 2 6 3 3 2" xfId="12201" xr:uid="{00000000-0005-0000-0000-0000F32A0000}"/>
    <cellStyle name="Uwaga 2 6 3 4" xfId="12331" xr:uid="{00000000-0005-0000-0000-0000F02A0000}"/>
    <cellStyle name="Uwaga 2 6 4" xfId="1757" xr:uid="{00000000-0005-0000-0000-0000F42A0000}"/>
    <cellStyle name="Uwaga 2 6 4 2" xfId="2406" xr:uid="{00000000-0005-0000-0000-0000F52A0000}"/>
    <cellStyle name="Uwaga 2 6 4 2 2" xfId="11787" xr:uid="{00000000-0005-0000-0000-0000F52A0000}"/>
    <cellStyle name="Uwaga 2 6 4 3" xfId="12309" xr:uid="{00000000-0005-0000-0000-0000F42A0000}"/>
    <cellStyle name="Uwaga 2 6 5" xfId="1944" xr:uid="{00000000-0005-0000-0000-0000F62A0000}"/>
    <cellStyle name="Uwaga 2 6 5 2" xfId="12232" xr:uid="{00000000-0005-0000-0000-0000F62A0000}"/>
    <cellStyle name="Uwaga 2 6 6" xfId="11343" xr:uid="{00000000-0005-0000-0000-0000F72A0000}"/>
    <cellStyle name="Uwaga 2 6 7" xfId="11662" xr:uid="{00000000-0005-0000-0000-0000EA2A0000}"/>
    <cellStyle name="Uwaga 2 7" xfId="1635" xr:uid="{00000000-0005-0000-0000-0000F82A0000}"/>
    <cellStyle name="Uwaga 2 7 2" xfId="1857" xr:uid="{00000000-0005-0000-0000-0000F92A0000}"/>
    <cellStyle name="Uwaga 2 7 2 2" xfId="2504" xr:uid="{00000000-0005-0000-0000-0000FA2A0000}"/>
    <cellStyle name="Uwaga 2 7 2 2 2" xfId="11597" xr:uid="{00000000-0005-0000-0000-0000FA2A0000}"/>
    <cellStyle name="Uwaga 2 7 2 3" xfId="11997" xr:uid="{00000000-0005-0000-0000-0000F92A0000}"/>
    <cellStyle name="Uwaga 2 7 3" xfId="2035" xr:uid="{00000000-0005-0000-0000-0000FB2A0000}"/>
    <cellStyle name="Uwaga 2 7 3 2" xfId="11913" xr:uid="{00000000-0005-0000-0000-0000FB2A0000}"/>
    <cellStyle name="Uwaga 2 7 4" xfId="3839" xr:uid="{00000000-0005-0000-0000-0000FC2A0000}"/>
    <cellStyle name="Uwaga 2 7 4 2" xfId="12157" xr:uid="{00000000-0005-0000-0000-0000FC2A0000}"/>
    <cellStyle name="Uwaga 2 7 5" xfId="11737" xr:uid="{00000000-0005-0000-0000-0000F82A0000}"/>
    <cellStyle name="Uwaga 2 8" xfId="1575" xr:uid="{00000000-0005-0000-0000-0000FD2A0000}"/>
    <cellStyle name="Uwaga 2 8 2" xfId="1808" xr:uid="{00000000-0005-0000-0000-0000FE2A0000}"/>
    <cellStyle name="Uwaga 2 8 2 2" xfId="2457" xr:uid="{00000000-0005-0000-0000-0000FF2A0000}"/>
    <cellStyle name="Uwaga 2 8 2 2 2" xfId="11853" xr:uid="{00000000-0005-0000-0000-0000FF2A0000}"/>
    <cellStyle name="Uwaga 2 8 2 3" xfId="11626" xr:uid="{00000000-0005-0000-0000-0000FE2A0000}"/>
    <cellStyle name="Uwaga 2 8 3" xfId="1981" xr:uid="{00000000-0005-0000-0000-0000002B0000}"/>
    <cellStyle name="Uwaga 2 8 3 2" xfId="12199" xr:uid="{00000000-0005-0000-0000-0000002B0000}"/>
    <cellStyle name="Uwaga 2 8 4" xfId="12326" xr:uid="{00000000-0005-0000-0000-0000FD2A0000}"/>
    <cellStyle name="Uwaga 2 9" xfId="1883" xr:uid="{00000000-0005-0000-0000-0000012B0000}"/>
    <cellStyle name="Uwaga 2 9 2" xfId="2530" xr:uid="{00000000-0005-0000-0000-0000022B0000}"/>
    <cellStyle name="Uwaga 2 9 2 2" xfId="11595" xr:uid="{00000000-0005-0000-0000-0000022B0000}"/>
    <cellStyle name="Uwaga 2 9 3" xfId="12283" xr:uid="{00000000-0005-0000-0000-0000012B0000}"/>
    <cellStyle name="Uwaga 3" xfId="730" xr:uid="{00000000-0005-0000-0000-0000032B0000}"/>
    <cellStyle name="Uwaga 3 10" xfId="11344" xr:uid="{00000000-0005-0000-0000-0000042B0000}"/>
    <cellStyle name="Uwaga 3 11" xfId="11661" xr:uid="{00000000-0005-0000-0000-0000032B0000}"/>
    <cellStyle name="Uwaga 3 2" xfId="731" xr:uid="{00000000-0005-0000-0000-0000052B0000}"/>
    <cellStyle name="Uwaga 3 2 2" xfId="1642" xr:uid="{00000000-0005-0000-0000-0000062B0000}"/>
    <cellStyle name="Uwaga 3 2 2 2" xfId="1822" xr:uid="{00000000-0005-0000-0000-0000072B0000}"/>
    <cellStyle name="Uwaga 3 2 2 2 2" xfId="2471" xr:uid="{00000000-0005-0000-0000-0000082B0000}"/>
    <cellStyle name="Uwaga 3 2 2 2 2 2" xfId="12098" xr:uid="{00000000-0005-0000-0000-0000082B0000}"/>
    <cellStyle name="Uwaga 3 2 2 2 3" xfId="11792" xr:uid="{00000000-0005-0000-0000-0000072B0000}"/>
    <cellStyle name="Uwaga 3 2 2 3" xfId="2042" xr:uid="{00000000-0005-0000-0000-0000092B0000}"/>
    <cellStyle name="Uwaga 3 2 2 3 2" xfId="12059" xr:uid="{00000000-0005-0000-0000-0000092B0000}"/>
    <cellStyle name="Uwaga 3 2 2 4" xfId="1414" xr:uid="{00000000-0005-0000-0000-00000A2B0000}"/>
    <cellStyle name="Uwaga 3 2 2 4 2" xfId="12353" xr:uid="{00000000-0005-0000-0000-00000A2B0000}"/>
    <cellStyle name="Uwaga 3 2 2 5" xfId="12029" xr:uid="{00000000-0005-0000-0000-0000062B0000}"/>
    <cellStyle name="Uwaga 3 2 3" xfId="1568" xr:uid="{00000000-0005-0000-0000-00000B2B0000}"/>
    <cellStyle name="Uwaga 3 2 3 2" xfId="1845" xr:uid="{00000000-0005-0000-0000-00000C2B0000}"/>
    <cellStyle name="Uwaga 3 2 3 2 2" xfId="2492" xr:uid="{00000000-0005-0000-0000-00000D2B0000}"/>
    <cellStyle name="Uwaga 3 2 3 2 2 2" xfId="11845" xr:uid="{00000000-0005-0000-0000-00000D2B0000}"/>
    <cellStyle name="Uwaga 3 2 3 2 3" xfId="11620" xr:uid="{00000000-0005-0000-0000-00000C2B0000}"/>
    <cellStyle name="Uwaga 3 2 3 3" xfId="1974" xr:uid="{00000000-0005-0000-0000-00000E2B0000}"/>
    <cellStyle name="Uwaga 3 2 3 3 2" xfId="11819" xr:uid="{00000000-0005-0000-0000-00000E2B0000}"/>
    <cellStyle name="Uwaga 3 2 3 4" xfId="12333" xr:uid="{00000000-0005-0000-0000-00000B2B0000}"/>
    <cellStyle name="Uwaga 3 2 4" xfId="1759" xr:uid="{00000000-0005-0000-0000-00000F2B0000}"/>
    <cellStyle name="Uwaga 3 2 4 2" xfId="2408" xr:uid="{00000000-0005-0000-0000-0000102B0000}"/>
    <cellStyle name="Uwaga 3 2 4 2 2" xfId="11783" xr:uid="{00000000-0005-0000-0000-0000102B0000}"/>
    <cellStyle name="Uwaga 3 2 4 3" xfId="11779" xr:uid="{00000000-0005-0000-0000-00000F2B0000}"/>
    <cellStyle name="Uwaga 3 2 5" xfId="1713" xr:uid="{00000000-0005-0000-0000-0000112B0000}"/>
    <cellStyle name="Uwaga 3 2 5 2" xfId="12093" xr:uid="{00000000-0005-0000-0000-0000112B0000}"/>
    <cellStyle name="Uwaga 3 2 6" xfId="11345" xr:uid="{00000000-0005-0000-0000-0000122B0000}"/>
    <cellStyle name="Uwaga 3 2 7" xfId="11856" xr:uid="{00000000-0005-0000-0000-0000052B0000}"/>
    <cellStyle name="Uwaga 3 3" xfId="732" xr:uid="{00000000-0005-0000-0000-0000132B0000}"/>
    <cellStyle name="Uwaga 3 3 2" xfId="1643" xr:uid="{00000000-0005-0000-0000-0000142B0000}"/>
    <cellStyle name="Uwaga 3 3 2 2" xfId="1921" xr:uid="{00000000-0005-0000-0000-0000152B0000}"/>
    <cellStyle name="Uwaga 3 3 2 2 2" xfId="2567" xr:uid="{00000000-0005-0000-0000-0000162B0000}"/>
    <cellStyle name="Uwaga 3 3 2 2 2 2" xfId="11753" xr:uid="{00000000-0005-0000-0000-0000162B0000}"/>
    <cellStyle name="Uwaga 3 3 2 2 3" xfId="12253" xr:uid="{00000000-0005-0000-0000-0000152B0000}"/>
    <cellStyle name="Uwaga 3 3 2 3" xfId="2043" xr:uid="{00000000-0005-0000-0000-0000172B0000}"/>
    <cellStyle name="Uwaga 3 3 2 3 2" xfId="11909" xr:uid="{00000000-0005-0000-0000-0000172B0000}"/>
    <cellStyle name="Uwaga 3 3 2 4" xfId="1256" xr:uid="{00000000-0005-0000-0000-0000182B0000}"/>
    <cellStyle name="Uwaga 3 3 2 4 2" xfId="11817" xr:uid="{00000000-0005-0000-0000-0000182B0000}"/>
    <cellStyle name="Uwaga 3 3 2 5" xfId="11739" xr:uid="{00000000-0005-0000-0000-0000142B0000}"/>
    <cellStyle name="Uwaga 3 3 3" xfId="1567" xr:uid="{00000000-0005-0000-0000-0000192B0000}"/>
    <cellStyle name="Uwaga 3 3 3 2" xfId="1802" xr:uid="{00000000-0005-0000-0000-00001A2B0000}"/>
    <cellStyle name="Uwaga 3 3 3 2 2" xfId="2451" xr:uid="{00000000-0005-0000-0000-00001B2B0000}"/>
    <cellStyle name="Uwaga 3 3 3 2 2 2" xfId="11723" xr:uid="{00000000-0005-0000-0000-00001B2B0000}"/>
    <cellStyle name="Uwaga 3 3 3 2 3" xfId="12092" xr:uid="{00000000-0005-0000-0000-00001A2B0000}"/>
    <cellStyle name="Uwaga 3 3 3 3" xfId="1973" xr:uid="{00000000-0005-0000-0000-00001C2B0000}"/>
    <cellStyle name="Uwaga 3 3 3 3 2" xfId="12204" xr:uid="{00000000-0005-0000-0000-00001C2B0000}"/>
    <cellStyle name="Uwaga 3 3 3 4" xfId="12334" xr:uid="{00000000-0005-0000-0000-0000192B0000}"/>
    <cellStyle name="Uwaga 3 3 4" xfId="1760" xr:uid="{00000000-0005-0000-0000-00001D2B0000}"/>
    <cellStyle name="Uwaga 3 3 4 2" xfId="2409" xr:uid="{00000000-0005-0000-0000-00001E2B0000}"/>
    <cellStyle name="Uwaga 3 3 4 2 2" xfId="11973" xr:uid="{00000000-0005-0000-0000-00001E2B0000}"/>
    <cellStyle name="Uwaga 3 3 4 3" xfId="11638" xr:uid="{00000000-0005-0000-0000-00001D2B0000}"/>
    <cellStyle name="Uwaga 3 3 5" xfId="1945" xr:uid="{00000000-0005-0000-0000-00001F2B0000}"/>
    <cellStyle name="Uwaga 3 3 5 2" xfId="12231" xr:uid="{00000000-0005-0000-0000-00001F2B0000}"/>
    <cellStyle name="Uwaga 3 3 6" xfId="11346" xr:uid="{00000000-0005-0000-0000-0000202B0000}"/>
    <cellStyle name="Uwaga 3 3 7" xfId="11832" xr:uid="{00000000-0005-0000-0000-0000132B0000}"/>
    <cellStyle name="Uwaga 3 4" xfId="733" xr:uid="{00000000-0005-0000-0000-0000212B0000}"/>
    <cellStyle name="Uwaga 3 4 2" xfId="1644" xr:uid="{00000000-0005-0000-0000-0000222B0000}"/>
    <cellStyle name="Uwaga 3 4 2 2" xfId="1854" xr:uid="{00000000-0005-0000-0000-0000232B0000}"/>
    <cellStyle name="Uwaga 3 4 2 2 2" xfId="2501" xr:uid="{00000000-0005-0000-0000-0000242B0000}"/>
    <cellStyle name="Uwaga 3 4 2 2 2 2" xfId="12182" xr:uid="{00000000-0005-0000-0000-0000242B0000}"/>
    <cellStyle name="Uwaga 3 4 2 2 3" xfId="12291" xr:uid="{00000000-0005-0000-0000-0000232B0000}"/>
    <cellStyle name="Uwaga 3 4 2 3" xfId="2044" xr:uid="{00000000-0005-0000-0000-0000252B0000}"/>
    <cellStyle name="Uwaga 3 4 2 3 2" xfId="12195" xr:uid="{00000000-0005-0000-0000-0000252B0000}"/>
    <cellStyle name="Uwaga 3 4 2 4" xfId="2873" xr:uid="{00000000-0005-0000-0000-0000262B0000}"/>
    <cellStyle name="Uwaga 3 4 2 4 2" xfId="12171" xr:uid="{00000000-0005-0000-0000-0000262B0000}"/>
    <cellStyle name="Uwaga 3 4 2 5" xfId="12028" xr:uid="{00000000-0005-0000-0000-0000222B0000}"/>
    <cellStyle name="Uwaga 3 4 3" xfId="1566" xr:uid="{00000000-0005-0000-0000-0000272B0000}"/>
    <cellStyle name="Uwaga 3 4 3 2" xfId="1801" xr:uid="{00000000-0005-0000-0000-0000282B0000}"/>
    <cellStyle name="Uwaga 3 4 3 2 2" xfId="2450" xr:uid="{00000000-0005-0000-0000-0000292B0000}"/>
    <cellStyle name="Uwaga 3 4 3 2 2 2" xfId="11959" xr:uid="{00000000-0005-0000-0000-0000292B0000}"/>
    <cellStyle name="Uwaga 3 4 3 2 3" xfId="12298" xr:uid="{00000000-0005-0000-0000-0000282B0000}"/>
    <cellStyle name="Uwaga 3 4 3 3" xfId="1972" xr:uid="{00000000-0005-0000-0000-00002A2B0000}"/>
    <cellStyle name="Uwaga 3 4 3 3 2" xfId="12205" xr:uid="{00000000-0005-0000-0000-00002A2B0000}"/>
    <cellStyle name="Uwaga 3 4 3 4" xfId="12335" xr:uid="{00000000-0005-0000-0000-0000272B0000}"/>
    <cellStyle name="Uwaga 3 4 4" xfId="1761" xr:uid="{00000000-0005-0000-0000-00002B2B0000}"/>
    <cellStyle name="Uwaga 3 4 4 2" xfId="2410" xr:uid="{00000000-0005-0000-0000-00002C2B0000}"/>
    <cellStyle name="Uwaga 3 4 4 2 2" xfId="11717" xr:uid="{00000000-0005-0000-0000-00002C2B0000}"/>
    <cellStyle name="Uwaga 3 4 4 3" xfId="12307" xr:uid="{00000000-0005-0000-0000-00002B2B0000}"/>
    <cellStyle name="Uwaga 3 4 5" xfId="1835" xr:uid="{00000000-0005-0000-0000-00002D2B0000}"/>
    <cellStyle name="Uwaga 3 4 5 2" xfId="11878" xr:uid="{00000000-0005-0000-0000-00002D2B0000}"/>
    <cellStyle name="Uwaga 3 4 6" xfId="11347" xr:uid="{00000000-0005-0000-0000-00002E2B0000}"/>
    <cellStyle name="Uwaga 3 4 7" xfId="12362" xr:uid="{00000000-0005-0000-0000-0000212B0000}"/>
    <cellStyle name="Uwaga 3 5" xfId="734" xr:uid="{00000000-0005-0000-0000-00002F2B0000}"/>
    <cellStyle name="Uwaga 3 5 2" xfId="1645" xr:uid="{00000000-0005-0000-0000-0000302B0000}"/>
    <cellStyle name="Uwaga 3 5 2 2" xfId="1823" xr:uid="{00000000-0005-0000-0000-0000312B0000}"/>
    <cellStyle name="Uwaga 3 5 2 2 2" xfId="2472" xr:uid="{00000000-0005-0000-0000-0000322B0000}"/>
    <cellStyle name="Uwaga 3 5 2 2 2 2" xfId="11952" xr:uid="{00000000-0005-0000-0000-0000322B0000}"/>
    <cellStyle name="Uwaga 3 5 2 2 3" xfId="12066" xr:uid="{00000000-0005-0000-0000-0000312B0000}"/>
    <cellStyle name="Uwaga 3 5 2 3" xfId="2045" xr:uid="{00000000-0005-0000-0000-0000332B0000}"/>
    <cellStyle name="Uwaga 3 5 2 3 2" xfId="11833" xr:uid="{00000000-0005-0000-0000-0000332B0000}"/>
    <cellStyle name="Uwaga 3 5 2 4" xfId="1215" xr:uid="{00000000-0005-0000-0000-0000342B0000}"/>
    <cellStyle name="Uwaga 3 5 2 4 2" xfId="12046" xr:uid="{00000000-0005-0000-0000-0000342B0000}"/>
    <cellStyle name="Uwaga 3 5 2 5" xfId="11688" xr:uid="{00000000-0005-0000-0000-0000302B0000}"/>
    <cellStyle name="Uwaga 3 5 3" xfId="1565" xr:uid="{00000000-0005-0000-0000-0000352B0000}"/>
    <cellStyle name="Uwaga 3 5 3 2" xfId="1800" xr:uid="{00000000-0005-0000-0000-0000362B0000}"/>
    <cellStyle name="Uwaga 3 5 3 2 2" xfId="2449" xr:uid="{00000000-0005-0000-0000-0000372B0000}"/>
    <cellStyle name="Uwaga 3 5 3 2 2 2" xfId="11722" xr:uid="{00000000-0005-0000-0000-0000372B0000}"/>
    <cellStyle name="Uwaga 3 5 3 2 3" xfId="11628" xr:uid="{00000000-0005-0000-0000-0000362B0000}"/>
    <cellStyle name="Uwaga 3 5 3 3" xfId="1971" xr:uid="{00000000-0005-0000-0000-0000382B0000}"/>
    <cellStyle name="Uwaga 3 5 3 3 2" xfId="12206" xr:uid="{00000000-0005-0000-0000-0000382B0000}"/>
    <cellStyle name="Uwaga 3 5 3 4" xfId="12336" xr:uid="{00000000-0005-0000-0000-0000352B0000}"/>
    <cellStyle name="Uwaga 3 5 4" xfId="1762" xr:uid="{00000000-0005-0000-0000-0000392B0000}"/>
    <cellStyle name="Uwaga 3 5 4 2" xfId="2411" xr:uid="{00000000-0005-0000-0000-00003A2B0000}"/>
    <cellStyle name="Uwaga 3 5 4 2 2" xfId="11972" xr:uid="{00000000-0005-0000-0000-00003A2B0000}"/>
    <cellStyle name="Uwaga 3 5 4 3" xfId="12076" xr:uid="{00000000-0005-0000-0000-0000392B0000}"/>
    <cellStyle name="Uwaga 3 5 5" xfId="1940" xr:uid="{00000000-0005-0000-0000-00003B2B0000}"/>
    <cellStyle name="Uwaga 3 5 5 2" xfId="12235" xr:uid="{00000000-0005-0000-0000-00003B2B0000}"/>
    <cellStyle name="Uwaga 3 5 6" xfId="11348" xr:uid="{00000000-0005-0000-0000-00003C2B0000}"/>
    <cellStyle name="Uwaga 3 5 7" xfId="11872" xr:uid="{00000000-0005-0000-0000-00002F2B0000}"/>
    <cellStyle name="Uwaga 3 6" xfId="1641" xr:uid="{00000000-0005-0000-0000-00003D2B0000}"/>
    <cellStyle name="Uwaga 3 6 2" xfId="1855" xr:uid="{00000000-0005-0000-0000-00003E2B0000}"/>
    <cellStyle name="Uwaga 3 6 2 2" xfId="2502" xr:uid="{00000000-0005-0000-0000-00003F2B0000}"/>
    <cellStyle name="Uwaga 3 6 2 2 2" xfId="11870" xr:uid="{00000000-0005-0000-0000-00003F2B0000}"/>
    <cellStyle name="Uwaga 3 6 2 3" xfId="11745" xr:uid="{00000000-0005-0000-0000-00003E2B0000}"/>
    <cellStyle name="Uwaga 3 6 3" xfId="2041" xr:uid="{00000000-0005-0000-0000-0000402B0000}"/>
    <cellStyle name="Uwaga 3 6 3 2" xfId="11910" xr:uid="{00000000-0005-0000-0000-0000402B0000}"/>
    <cellStyle name="Uwaga 3 6 4" xfId="4416" xr:uid="{00000000-0005-0000-0000-0000412B0000}"/>
    <cellStyle name="Uwaga 3 6 4 2" xfId="12140" xr:uid="{00000000-0005-0000-0000-0000412B0000}"/>
    <cellStyle name="Uwaga 3 6 5" xfId="11687" xr:uid="{00000000-0005-0000-0000-00003D2B0000}"/>
    <cellStyle name="Uwaga 3 7" xfId="1569" xr:uid="{00000000-0005-0000-0000-0000422B0000}"/>
    <cellStyle name="Uwaga 3 7 2" xfId="1803" xr:uid="{00000000-0005-0000-0000-0000432B0000}"/>
    <cellStyle name="Uwaga 3 7 2 2" xfId="2452" xr:uid="{00000000-0005-0000-0000-0000442B0000}"/>
    <cellStyle name="Uwaga 3 7 2 2 2" xfId="11958" xr:uid="{00000000-0005-0000-0000-0000442B0000}"/>
    <cellStyle name="Uwaga 3 7 2 3" xfId="11769" xr:uid="{00000000-0005-0000-0000-0000432B0000}"/>
    <cellStyle name="Uwaga 3 7 3" xfId="1975" xr:uid="{00000000-0005-0000-0000-0000452B0000}"/>
    <cellStyle name="Uwaga 3 7 3 2" xfId="11802" xr:uid="{00000000-0005-0000-0000-0000452B0000}"/>
    <cellStyle name="Uwaga 3 7 4" xfId="12332" xr:uid="{00000000-0005-0000-0000-0000422B0000}"/>
    <cellStyle name="Uwaga 3 8" xfId="1758" xr:uid="{00000000-0005-0000-0000-0000462B0000}"/>
    <cellStyle name="Uwaga 3 8 2" xfId="2407" xr:uid="{00000000-0005-0000-0000-0000472B0000}"/>
    <cellStyle name="Uwaga 3 8 2 2" xfId="11974" xr:uid="{00000000-0005-0000-0000-0000472B0000}"/>
    <cellStyle name="Uwaga 3 8 3" xfId="11698" xr:uid="{00000000-0005-0000-0000-0000462B0000}"/>
    <cellStyle name="Uwaga 3 9" xfId="1689" xr:uid="{00000000-0005-0000-0000-0000482B0000}"/>
    <cellStyle name="Uwaga 3 9 2" xfId="11701" xr:uid="{00000000-0005-0000-0000-0000482B0000}"/>
    <cellStyle name="Uwaga 4" xfId="735" xr:uid="{00000000-0005-0000-0000-0000492B0000}"/>
    <cellStyle name="Uwaga 4 10" xfId="11349" xr:uid="{00000000-0005-0000-0000-00004A2B0000}"/>
    <cellStyle name="Uwaga 4 11" xfId="12050" xr:uid="{00000000-0005-0000-0000-0000492B0000}"/>
    <cellStyle name="Uwaga 4 2" xfId="736" xr:uid="{00000000-0005-0000-0000-00004B2B0000}"/>
    <cellStyle name="Uwaga 4 2 2" xfId="1647" xr:uid="{00000000-0005-0000-0000-00004C2B0000}"/>
    <cellStyle name="Uwaga 4 2 2 2" xfId="1853" xr:uid="{00000000-0005-0000-0000-00004D2B0000}"/>
    <cellStyle name="Uwaga 4 2 2 2 2" xfId="2500" xr:uid="{00000000-0005-0000-0000-00004E2B0000}"/>
    <cellStyle name="Uwaga 4 2 2 2 2 2" xfId="11599" xr:uid="{00000000-0005-0000-0000-00004E2B0000}"/>
    <cellStyle name="Uwaga 4 2 2 2 3" xfId="11619" xr:uid="{00000000-0005-0000-0000-00004D2B0000}"/>
    <cellStyle name="Uwaga 4 2 2 3" xfId="2047" xr:uid="{00000000-0005-0000-0000-00004F2B0000}"/>
    <cellStyle name="Uwaga 4 2 2 3 2" xfId="11610" xr:uid="{00000000-0005-0000-0000-00004F2B0000}"/>
    <cellStyle name="Uwaga 4 2 2 4" xfId="4430" xr:uid="{00000000-0005-0000-0000-0000502B0000}"/>
    <cellStyle name="Uwaga 4 2 2 4 2" xfId="11730" xr:uid="{00000000-0005-0000-0000-0000502B0000}"/>
    <cellStyle name="Uwaga 4 2 2 5" xfId="11740" xr:uid="{00000000-0005-0000-0000-00004C2B0000}"/>
    <cellStyle name="Uwaga 4 2 3" xfId="1563" xr:uid="{00000000-0005-0000-0000-0000512B0000}"/>
    <cellStyle name="Uwaga 4 2 3 2" xfId="1798" xr:uid="{00000000-0005-0000-0000-0000522B0000}"/>
    <cellStyle name="Uwaga 4 2 3 2 2" xfId="2447" xr:uid="{00000000-0005-0000-0000-0000532B0000}"/>
    <cellStyle name="Uwaga 4 2 3 2 2 2" xfId="11601" xr:uid="{00000000-0005-0000-0000-0000532B0000}"/>
    <cellStyle name="Uwaga 4 2 3 2 3" xfId="11771" xr:uid="{00000000-0005-0000-0000-0000522B0000}"/>
    <cellStyle name="Uwaga 4 2 3 3" xfId="1969" xr:uid="{00000000-0005-0000-0000-0000542B0000}"/>
    <cellStyle name="Uwaga 4 2 3 3 2" xfId="12208" xr:uid="{00000000-0005-0000-0000-0000542B0000}"/>
    <cellStyle name="Uwaga 4 2 3 4" xfId="12338" xr:uid="{00000000-0005-0000-0000-0000512B0000}"/>
    <cellStyle name="Uwaga 4 2 4" xfId="1764" xr:uid="{00000000-0005-0000-0000-0000552B0000}"/>
    <cellStyle name="Uwaga 4 2 4 2" xfId="2413" xr:uid="{00000000-0005-0000-0000-0000562B0000}"/>
    <cellStyle name="Uwaga 4 2 4 2 2" xfId="11971" xr:uid="{00000000-0005-0000-0000-0000562B0000}"/>
    <cellStyle name="Uwaga 4 2 4 3" xfId="12308" xr:uid="{00000000-0005-0000-0000-0000552B0000}"/>
    <cellStyle name="Uwaga 4 2 5" xfId="1712" xr:uid="{00000000-0005-0000-0000-0000572B0000}"/>
    <cellStyle name="Uwaga 4 2 5 2" xfId="12312" xr:uid="{00000000-0005-0000-0000-0000572B0000}"/>
    <cellStyle name="Uwaga 4 2 6" xfId="11350" xr:uid="{00000000-0005-0000-0000-0000582B0000}"/>
    <cellStyle name="Uwaga 4 2 7" xfId="11660" xr:uid="{00000000-0005-0000-0000-00004B2B0000}"/>
    <cellStyle name="Uwaga 4 3" xfId="737" xr:uid="{00000000-0005-0000-0000-0000592B0000}"/>
    <cellStyle name="Uwaga 4 3 2" xfId="1648" xr:uid="{00000000-0005-0000-0000-00005A2B0000}"/>
    <cellStyle name="Uwaga 4 3 2 2" xfId="1824" xr:uid="{00000000-0005-0000-0000-00005B2B0000}"/>
    <cellStyle name="Uwaga 4 3 2 2 2" xfId="2473" xr:uid="{00000000-0005-0000-0000-00005C2B0000}"/>
    <cellStyle name="Uwaga 4 3 2 2 2 2" xfId="11759" xr:uid="{00000000-0005-0000-0000-00005C2B0000}"/>
    <cellStyle name="Uwaga 4 3 2 2 3" xfId="11710" xr:uid="{00000000-0005-0000-0000-00005B2B0000}"/>
    <cellStyle name="Uwaga 4 3 2 3" xfId="2048" xr:uid="{00000000-0005-0000-0000-00005D2B0000}"/>
    <cellStyle name="Uwaga 4 3 2 3 2" xfId="11609" xr:uid="{00000000-0005-0000-0000-00005D2B0000}"/>
    <cellStyle name="Uwaga 4 3 2 4" xfId="4083" xr:uid="{00000000-0005-0000-0000-00005E2B0000}"/>
    <cellStyle name="Uwaga 4 3 2 4 2" xfId="12146" xr:uid="{00000000-0005-0000-0000-00005E2B0000}"/>
    <cellStyle name="Uwaga 4 3 2 5" xfId="12317" xr:uid="{00000000-0005-0000-0000-00005A2B0000}"/>
    <cellStyle name="Uwaga 4 3 3" xfId="1562" xr:uid="{00000000-0005-0000-0000-00005F2B0000}"/>
    <cellStyle name="Uwaga 4 3 3 2" xfId="1797" xr:uid="{00000000-0005-0000-0000-0000602B0000}"/>
    <cellStyle name="Uwaga 4 3 3 2 2" xfId="2446" xr:uid="{00000000-0005-0000-0000-0000612B0000}"/>
    <cellStyle name="Uwaga 4 3 3 2 2 2" xfId="11721" xr:uid="{00000000-0005-0000-0000-0000612B0000}"/>
    <cellStyle name="Uwaga 4 3 3 2 3" xfId="11890" xr:uid="{00000000-0005-0000-0000-0000602B0000}"/>
    <cellStyle name="Uwaga 4 3 3 3" xfId="1968" xr:uid="{00000000-0005-0000-0000-0000622B0000}"/>
    <cellStyle name="Uwaga 4 3 3 3 2" xfId="12209" xr:uid="{00000000-0005-0000-0000-0000622B0000}"/>
    <cellStyle name="Uwaga 4 3 3 4" xfId="12339" xr:uid="{00000000-0005-0000-0000-00005F2B0000}"/>
    <cellStyle name="Uwaga 4 3 4" xfId="1765" xr:uid="{00000000-0005-0000-0000-0000632B0000}"/>
    <cellStyle name="Uwaga 4 3 4 2" xfId="2414" xr:uid="{00000000-0005-0000-0000-0000642B0000}"/>
    <cellStyle name="Uwaga 4 3 4 2 2" xfId="11798" xr:uid="{00000000-0005-0000-0000-0000642B0000}"/>
    <cellStyle name="Uwaga 4 3 4 3" xfId="12082" xr:uid="{00000000-0005-0000-0000-0000632B0000}"/>
    <cellStyle name="Uwaga 4 3 5" xfId="1711" xr:uid="{00000000-0005-0000-0000-0000652B0000}"/>
    <cellStyle name="Uwaga 4 3 5 2" xfId="11668" xr:uid="{00000000-0005-0000-0000-0000652B0000}"/>
    <cellStyle name="Uwaga 4 3 6" xfId="11351" xr:uid="{00000000-0005-0000-0000-0000662B0000}"/>
    <cellStyle name="Uwaga 4 3 7" xfId="12361" xr:uid="{00000000-0005-0000-0000-0000592B0000}"/>
    <cellStyle name="Uwaga 4 4" xfId="738" xr:uid="{00000000-0005-0000-0000-0000672B0000}"/>
    <cellStyle name="Uwaga 4 4 2" xfId="1649" xr:uid="{00000000-0005-0000-0000-0000682B0000}"/>
    <cellStyle name="Uwaga 4 4 2 2" xfId="1923" xr:uid="{00000000-0005-0000-0000-0000692B0000}"/>
    <cellStyle name="Uwaga 4 4 2 2 2" xfId="2569" xr:uid="{00000000-0005-0000-0000-00006A2B0000}"/>
    <cellStyle name="Uwaga 4 4 2 2 2 2" xfId="11882" xr:uid="{00000000-0005-0000-0000-00006A2B0000}"/>
    <cellStyle name="Uwaga 4 4 2 2 3" xfId="12251" xr:uid="{00000000-0005-0000-0000-0000692B0000}"/>
    <cellStyle name="Uwaga 4 4 2 3" xfId="2049" xr:uid="{00000000-0005-0000-0000-00006B2B0000}"/>
    <cellStyle name="Uwaga 4 4 2 3 2" xfId="12396" xr:uid="{00000000-0005-0000-0000-00006B2B0000}"/>
    <cellStyle name="Uwaga 4 4 2 4" xfId="4417" xr:uid="{00000000-0005-0000-0000-00006C2B0000}"/>
    <cellStyle name="Uwaga 4 4 2 4 2" xfId="12139" xr:uid="{00000000-0005-0000-0000-00006C2B0000}"/>
    <cellStyle name="Uwaga 4 4 2 5" xfId="11838" xr:uid="{00000000-0005-0000-0000-0000682B0000}"/>
    <cellStyle name="Uwaga 4 4 3" xfId="1561" xr:uid="{00000000-0005-0000-0000-00006D2B0000}"/>
    <cellStyle name="Uwaga 4 4 3 2" xfId="1796" xr:uid="{00000000-0005-0000-0000-00006E2B0000}"/>
    <cellStyle name="Uwaga 4 4 3 2 2" xfId="2445" xr:uid="{00000000-0005-0000-0000-00006F2B0000}"/>
    <cellStyle name="Uwaga 4 4 3 2 2 2" xfId="11962" xr:uid="{00000000-0005-0000-0000-00006F2B0000}"/>
    <cellStyle name="Uwaga 4 4 3 2 3" xfId="12300" xr:uid="{00000000-0005-0000-0000-00006E2B0000}"/>
    <cellStyle name="Uwaga 4 4 3 3" xfId="1967" xr:uid="{00000000-0005-0000-0000-0000702B0000}"/>
    <cellStyle name="Uwaga 4 4 3 3 2" xfId="12210" xr:uid="{00000000-0005-0000-0000-0000702B0000}"/>
    <cellStyle name="Uwaga 4 4 3 4" xfId="12340" xr:uid="{00000000-0005-0000-0000-00006D2B0000}"/>
    <cellStyle name="Uwaga 4 4 4" xfId="1766" xr:uid="{00000000-0005-0000-0000-0000712B0000}"/>
    <cellStyle name="Uwaga 4 4 4 2" xfId="2415" xr:uid="{00000000-0005-0000-0000-0000722B0000}"/>
    <cellStyle name="Uwaga 4 4 4 2 2" xfId="11970" xr:uid="{00000000-0005-0000-0000-0000722B0000}"/>
    <cellStyle name="Uwaga 4 4 4 3" xfId="11778" xr:uid="{00000000-0005-0000-0000-0000712B0000}"/>
    <cellStyle name="Uwaga 4 4 5" xfId="1947" xr:uid="{00000000-0005-0000-0000-0000732B0000}"/>
    <cellStyle name="Uwaga 4 4 5 2" xfId="12229" xr:uid="{00000000-0005-0000-0000-0000732B0000}"/>
    <cellStyle name="Uwaga 4 4 6" xfId="11352" xr:uid="{00000000-0005-0000-0000-0000742B0000}"/>
    <cellStyle name="Uwaga 4 4 7" xfId="12074" xr:uid="{00000000-0005-0000-0000-0000672B0000}"/>
    <cellStyle name="Uwaga 4 5" xfId="739" xr:uid="{00000000-0005-0000-0000-0000752B0000}"/>
    <cellStyle name="Uwaga 4 5 2" xfId="1650" xr:uid="{00000000-0005-0000-0000-0000762B0000}"/>
    <cellStyle name="Uwaga 4 5 2 2" xfId="1852" xr:uid="{00000000-0005-0000-0000-0000772B0000}"/>
    <cellStyle name="Uwaga 4 5 2 2 2" xfId="2499" xr:uid="{00000000-0005-0000-0000-0000782B0000}"/>
    <cellStyle name="Uwaga 4 5 2 2 2 2" xfId="12094" xr:uid="{00000000-0005-0000-0000-0000782B0000}"/>
    <cellStyle name="Uwaga 4 5 2 2 3" xfId="11765" xr:uid="{00000000-0005-0000-0000-0000772B0000}"/>
    <cellStyle name="Uwaga 4 5 2 3" xfId="2050" xr:uid="{00000000-0005-0000-0000-0000792B0000}"/>
    <cellStyle name="Uwaga 4 5 2 3 2" xfId="12188" xr:uid="{00000000-0005-0000-0000-0000792B0000}"/>
    <cellStyle name="Uwaga 4 5 2 4" xfId="1292" xr:uid="{00000000-0005-0000-0000-00007A2B0000}"/>
    <cellStyle name="Uwaga 4 5 2 4 2" xfId="11822" xr:uid="{00000000-0005-0000-0000-00007A2B0000}"/>
    <cellStyle name="Uwaga 4 5 2 5" xfId="12026" xr:uid="{00000000-0005-0000-0000-0000762B0000}"/>
    <cellStyle name="Uwaga 4 5 3" xfId="1560" xr:uid="{00000000-0005-0000-0000-00007B2B0000}"/>
    <cellStyle name="Uwaga 4 5 3 2" xfId="1795" xr:uid="{00000000-0005-0000-0000-00007C2B0000}"/>
    <cellStyle name="Uwaga 4 5 3 2 2" xfId="2444" xr:uid="{00000000-0005-0000-0000-00007D2B0000}"/>
    <cellStyle name="Uwaga 4 5 3 2 2 2" xfId="11683" xr:uid="{00000000-0005-0000-0000-00007D2B0000}"/>
    <cellStyle name="Uwaga 4 5 3 2 3" xfId="11770" xr:uid="{00000000-0005-0000-0000-00007C2B0000}"/>
    <cellStyle name="Uwaga 4 5 3 3" xfId="1966" xr:uid="{00000000-0005-0000-0000-00007E2B0000}"/>
    <cellStyle name="Uwaga 4 5 3 3 2" xfId="12211" xr:uid="{00000000-0005-0000-0000-00007E2B0000}"/>
    <cellStyle name="Uwaga 4 5 3 4" xfId="12341" xr:uid="{00000000-0005-0000-0000-00007B2B0000}"/>
    <cellStyle name="Uwaga 4 5 4" xfId="1767" xr:uid="{00000000-0005-0000-0000-00007F2B0000}"/>
    <cellStyle name="Uwaga 4 5 4 2" xfId="2416" xr:uid="{00000000-0005-0000-0000-0000802B0000}"/>
    <cellStyle name="Uwaga 4 5 4 2 2" xfId="11902" xr:uid="{00000000-0005-0000-0000-0000802B0000}"/>
    <cellStyle name="Uwaga 4 5 4 3" xfId="11637" xr:uid="{00000000-0005-0000-0000-00007F2B0000}"/>
    <cellStyle name="Uwaga 4 5 5" xfId="1836" xr:uid="{00000000-0005-0000-0000-0000812B0000}"/>
    <cellStyle name="Uwaga 4 5 5 2" xfId="11623" xr:uid="{00000000-0005-0000-0000-0000812B0000}"/>
    <cellStyle name="Uwaga 4 5 6" xfId="11353" xr:uid="{00000000-0005-0000-0000-0000822B0000}"/>
    <cellStyle name="Uwaga 4 5 7" xfId="12049" xr:uid="{00000000-0005-0000-0000-0000752B0000}"/>
    <cellStyle name="Uwaga 4 6" xfId="1646" xr:uid="{00000000-0005-0000-0000-0000832B0000}"/>
    <cellStyle name="Uwaga 4 6 2" xfId="1922" xr:uid="{00000000-0005-0000-0000-0000842B0000}"/>
    <cellStyle name="Uwaga 4 6 2 2" xfId="2568" xr:uid="{00000000-0005-0000-0000-0000852B0000}"/>
    <cellStyle name="Uwaga 4 6 2 2 2" xfId="11928" xr:uid="{00000000-0005-0000-0000-0000852B0000}"/>
    <cellStyle name="Uwaga 4 6 2 3" xfId="12252" xr:uid="{00000000-0005-0000-0000-0000842B0000}"/>
    <cellStyle name="Uwaga 4 6 3" xfId="2046" xr:uid="{00000000-0005-0000-0000-0000862B0000}"/>
    <cellStyle name="Uwaga 4 6 3 2" xfId="11988" xr:uid="{00000000-0005-0000-0000-0000862B0000}"/>
    <cellStyle name="Uwaga 4 6 4" xfId="4242" xr:uid="{00000000-0005-0000-0000-0000872B0000}"/>
    <cellStyle name="Uwaga 4 6 4 2" xfId="12143" xr:uid="{00000000-0005-0000-0000-0000872B0000}"/>
    <cellStyle name="Uwaga 4 6 5" xfId="12027" xr:uid="{00000000-0005-0000-0000-0000832B0000}"/>
    <cellStyle name="Uwaga 4 7" xfId="1564" xr:uid="{00000000-0005-0000-0000-0000882B0000}"/>
    <cellStyle name="Uwaga 4 7 2" xfId="1799" xr:uid="{00000000-0005-0000-0000-0000892B0000}"/>
    <cellStyle name="Uwaga 4 7 2 2" xfId="2448" xr:uid="{00000000-0005-0000-0000-00008A2B0000}"/>
    <cellStyle name="Uwaga 4 7 2 2 2" xfId="11960" xr:uid="{00000000-0005-0000-0000-00008A2B0000}"/>
    <cellStyle name="Uwaga 4 7 2 3" xfId="11629" xr:uid="{00000000-0005-0000-0000-0000892B0000}"/>
    <cellStyle name="Uwaga 4 7 3" xfId="1970" xr:uid="{00000000-0005-0000-0000-00008B2B0000}"/>
    <cellStyle name="Uwaga 4 7 3 2" xfId="12207" xr:uid="{00000000-0005-0000-0000-00008B2B0000}"/>
    <cellStyle name="Uwaga 4 7 4" xfId="12337" xr:uid="{00000000-0005-0000-0000-0000882B0000}"/>
    <cellStyle name="Uwaga 4 8" xfId="1763" xr:uid="{00000000-0005-0000-0000-00008C2B0000}"/>
    <cellStyle name="Uwaga 4 8 2" xfId="2412" xr:uid="{00000000-0005-0000-0000-00008D2B0000}"/>
    <cellStyle name="Uwaga 4 8 2 2" xfId="11762" xr:uid="{00000000-0005-0000-0000-00008D2B0000}"/>
    <cellStyle name="Uwaga 4 8 3" xfId="11777" xr:uid="{00000000-0005-0000-0000-00008C2B0000}"/>
    <cellStyle name="Uwaga 4 9" xfId="1686" xr:uid="{00000000-0005-0000-0000-00008E2B0000}"/>
    <cellStyle name="Uwaga 4 9 2" xfId="12016" xr:uid="{00000000-0005-0000-0000-00008E2B0000}"/>
    <cellStyle name="Uwaga 5" xfId="740" xr:uid="{00000000-0005-0000-0000-00008F2B0000}"/>
    <cellStyle name="Uwaga 5 10" xfId="11354" xr:uid="{00000000-0005-0000-0000-0000902B0000}"/>
    <cellStyle name="Uwaga 5 11" xfId="11659" xr:uid="{00000000-0005-0000-0000-00008F2B0000}"/>
    <cellStyle name="Uwaga 5 2" xfId="741" xr:uid="{00000000-0005-0000-0000-0000912B0000}"/>
    <cellStyle name="Uwaga 5 2 2" xfId="1652" xr:uid="{00000000-0005-0000-0000-0000922B0000}"/>
    <cellStyle name="Uwaga 5 2 2 2" xfId="1696" xr:uid="{00000000-0005-0000-0000-0000932B0000}"/>
    <cellStyle name="Uwaga 5 2 2 2 2" xfId="2345" xr:uid="{00000000-0005-0000-0000-0000942B0000}"/>
    <cellStyle name="Uwaga 5 2 2 2 2 2" xfId="12379" xr:uid="{00000000-0005-0000-0000-0000942B0000}"/>
    <cellStyle name="Uwaga 5 2 2 2 3" xfId="11673" xr:uid="{00000000-0005-0000-0000-0000932B0000}"/>
    <cellStyle name="Uwaga 5 2 2 3" xfId="2052" xr:uid="{00000000-0005-0000-0000-0000952B0000}"/>
    <cellStyle name="Uwaga 5 2 2 3 2" xfId="12194" xr:uid="{00000000-0005-0000-0000-0000952B0000}"/>
    <cellStyle name="Uwaga 5 2 2 4" xfId="2760" xr:uid="{00000000-0005-0000-0000-0000962B0000}"/>
    <cellStyle name="Uwaga 5 2 2 4 2" xfId="12174" xr:uid="{00000000-0005-0000-0000-0000962B0000}"/>
    <cellStyle name="Uwaga 5 2 2 5" xfId="12025" xr:uid="{00000000-0005-0000-0000-0000922B0000}"/>
    <cellStyle name="Uwaga 5 2 3" xfId="1558" xr:uid="{00000000-0005-0000-0000-0000972B0000}"/>
    <cellStyle name="Uwaga 5 2 3 2" xfId="1793" xr:uid="{00000000-0005-0000-0000-0000982B0000}"/>
    <cellStyle name="Uwaga 5 2 3 2 2" xfId="2442" xr:uid="{00000000-0005-0000-0000-0000992B0000}"/>
    <cellStyle name="Uwaga 5 2 3 2 2 2" xfId="11715" xr:uid="{00000000-0005-0000-0000-0000992B0000}"/>
    <cellStyle name="Uwaga 5 2 3 2 3" xfId="12299" xr:uid="{00000000-0005-0000-0000-0000982B0000}"/>
    <cellStyle name="Uwaga 5 2 3 3" xfId="1964" xr:uid="{00000000-0005-0000-0000-00009A2B0000}"/>
    <cellStyle name="Uwaga 5 2 3 3 2" xfId="12213" xr:uid="{00000000-0005-0000-0000-00009A2B0000}"/>
    <cellStyle name="Uwaga 5 2 3 4" xfId="12343" xr:uid="{00000000-0005-0000-0000-0000972B0000}"/>
    <cellStyle name="Uwaga 5 2 4" xfId="1769" xr:uid="{00000000-0005-0000-0000-00009B2B0000}"/>
    <cellStyle name="Uwaga 5 2 4 2" xfId="2418" xr:uid="{00000000-0005-0000-0000-00009C2B0000}"/>
    <cellStyle name="Uwaga 5 2 4 2 2" xfId="12096" xr:uid="{00000000-0005-0000-0000-00009C2B0000}"/>
    <cellStyle name="Uwaga 5 2 4 3" xfId="12306" xr:uid="{00000000-0005-0000-0000-00009B2B0000}"/>
    <cellStyle name="Uwaga 5 2 5" xfId="1948" xr:uid="{00000000-0005-0000-0000-00009D2B0000}"/>
    <cellStyle name="Uwaga 5 2 5 2" xfId="12228" xr:uid="{00000000-0005-0000-0000-00009D2B0000}"/>
    <cellStyle name="Uwaga 5 2 6" xfId="11355" xr:uid="{00000000-0005-0000-0000-00009E2B0000}"/>
    <cellStyle name="Uwaga 5 2 7" xfId="12360" xr:uid="{00000000-0005-0000-0000-0000912B0000}"/>
    <cellStyle name="Uwaga 5 3" xfId="742" xr:uid="{00000000-0005-0000-0000-00009F2B0000}"/>
    <cellStyle name="Uwaga 5 3 2" xfId="1653" xr:uid="{00000000-0005-0000-0000-0000A02B0000}"/>
    <cellStyle name="Uwaga 5 3 2 2" xfId="1856" xr:uid="{00000000-0005-0000-0000-0000A12B0000}"/>
    <cellStyle name="Uwaga 5 3 2 2 2" xfId="2503" xr:uid="{00000000-0005-0000-0000-0000A22B0000}"/>
    <cellStyle name="Uwaga 5 3 2 2 2 2" xfId="11598" xr:uid="{00000000-0005-0000-0000-0000A22B0000}"/>
    <cellStyle name="Uwaga 5 3 2 2 3" xfId="11995" xr:uid="{00000000-0005-0000-0000-0000A12B0000}"/>
    <cellStyle name="Uwaga 5 3 2 3" xfId="2053" xr:uid="{00000000-0005-0000-0000-0000A32B0000}"/>
    <cellStyle name="Uwaga 5 3 2 3 2" xfId="11834" xr:uid="{00000000-0005-0000-0000-0000A32B0000}"/>
    <cellStyle name="Uwaga 5 3 2 4" xfId="839" xr:uid="{00000000-0005-0000-0000-0000A42B0000}"/>
    <cellStyle name="Uwaga 5 3 2 4 2" xfId="11879" xr:uid="{00000000-0005-0000-0000-0000A42B0000}"/>
    <cellStyle name="Uwaga 5 3 2 5" xfId="11741" xr:uid="{00000000-0005-0000-0000-0000A02B0000}"/>
    <cellStyle name="Uwaga 5 3 3" xfId="1557" xr:uid="{00000000-0005-0000-0000-0000A52B0000}"/>
    <cellStyle name="Uwaga 5 3 3 2" xfId="1868" xr:uid="{00000000-0005-0000-0000-0000A62B0000}"/>
    <cellStyle name="Uwaga 5 3 3 2 2" xfId="2515" xr:uid="{00000000-0005-0000-0000-0000A72B0000}"/>
    <cellStyle name="Uwaga 5 3 3 2 2 2" xfId="11942" xr:uid="{00000000-0005-0000-0000-0000A72B0000}"/>
    <cellStyle name="Uwaga 5 3 3 2 3" xfId="11764" xr:uid="{00000000-0005-0000-0000-0000A62B0000}"/>
    <cellStyle name="Uwaga 5 3 3 3" xfId="1963" xr:uid="{00000000-0005-0000-0000-0000A82B0000}"/>
    <cellStyle name="Uwaga 5 3 3 3 2" xfId="12214" xr:uid="{00000000-0005-0000-0000-0000A82B0000}"/>
    <cellStyle name="Uwaga 5 3 3 4" xfId="12344" xr:uid="{00000000-0005-0000-0000-0000A52B0000}"/>
    <cellStyle name="Uwaga 5 3 4" xfId="1770" xr:uid="{00000000-0005-0000-0000-0000A92B0000}"/>
    <cellStyle name="Uwaga 5 3 4 2" xfId="2419" xr:uid="{00000000-0005-0000-0000-0000AA2B0000}"/>
    <cellStyle name="Uwaga 5 3 4 2 2" xfId="11969" xr:uid="{00000000-0005-0000-0000-0000AA2B0000}"/>
    <cellStyle name="Uwaga 5 3 4 3" xfId="12100" xr:uid="{00000000-0005-0000-0000-0000A92B0000}"/>
    <cellStyle name="Uwaga 5 3 5" xfId="1691" xr:uid="{00000000-0005-0000-0000-0000AB2B0000}"/>
    <cellStyle name="Uwaga 5 3 5 2" xfId="11702" xr:uid="{00000000-0005-0000-0000-0000AB2B0000}"/>
    <cellStyle name="Uwaga 5 3 6" xfId="11356" xr:uid="{00000000-0005-0000-0000-0000AC2B0000}"/>
    <cellStyle name="Uwaga 5 3 7" xfId="11735" xr:uid="{00000000-0005-0000-0000-00009F2B0000}"/>
    <cellStyle name="Uwaga 5 4" xfId="743" xr:uid="{00000000-0005-0000-0000-0000AD2B0000}"/>
    <cellStyle name="Uwaga 5 4 2" xfId="1654" xr:uid="{00000000-0005-0000-0000-0000AE2B0000}"/>
    <cellStyle name="Uwaga 5 4 2 2" xfId="1697" xr:uid="{00000000-0005-0000-0000-0000AF2B0000}"/>
    <cellStyle name="Uwaga 5 4 2 2 2" xfId="2346" xr:uid="{00000000-0005-0000-0000-0000B02B0000}"/>
    <cellStyle name="Uwaga 5 4 2 2 2 2" xfId="12365" xr:uid="{00000000-0005-0000-0000-0000B02B0000}"/>
    <cellStyle name="Uwaga 5 4 2 2 3" xfId="12403" xr:uid="{00000000-0005-0000-0000-0000AF2B0000}"/>
    <cellStyle name="Uwaga 5 4 2 3" xfId="2054" xr:uid="{00000000-0005-0000-0000-0000B12B0000}"/>
    <cellStyle name="Uwaga 5 4 2 3 2" xfId="11760" xr:uid="{00000000-0005-0000-0000-0000B12B0000}"/>
    <cellStyle name="Uwaga 5 4 2 4" xfId="3876" xr:uid="{00000000-0005-0000-0000-0000B22B0000}"/>
    <cellStyle name="Uwaga 5 4 2 4 2" xfId="12155" xr:uid="{00000000-0005-0000-0000-0000B22B0000}"/>
    <cellStyle name="Uwaga 5 4 2 5" xfId="12024" xr:uid="{00000000-0005-0000-0000-0000AE2B0000}"/>
    <cellStyle name="Uwaga 5 4 3" xfId="1556" xr:uid="{00000000-0005-0000-0000-0000B32B0000}"/>
    <cellStyle name="Uwaga 5 4 3 2" xfId="1792" xr:uid="{00000000-0005-0000-0000-0000B42B0000}"/>
    <cellStyle name="Uwaga 5 4 3 2 2" xfId="2441" xr:uid="{00000000-0005-0000-0000-0000B52B0000}"/>
    <cellStyle name="Uwaga 5 4 3 2 2 2" xfId="12185" xr:uid="{00000000-0005-0000-0000-0000B52B0000}"/>
    <cellStyle name="Uwaga 5 4 3 2 3" xfId="11630" xr:uid="{00000000-0005-0000-0000-0000B42B0000}"/>
    <cellStyle name="Uwaga 5 4 3 3" xfId="1962" xr:uid="{00000000-0005-0000-0000-0000B62B0000}"/>
    <cellStyle name="Uwaga 5 4 3 3 2" xfId="12215" xr:uid="{00000000-0005-0000-0000-0000B62B0000}"/>
    <cellStyle name="Uwaga 5 4 3 4" xfId="12345" xr:uid="{00000000-0005-0000-0000-0000B32B0000}"/>
    <cellStyle name="Uwaga 5 4 4" xfId="1771" xr:uid="{00000000-0005-0000-0000-0000B72B0000}"/>
    <cellStyle name="Uwaga 5 4 4 2" xfId="2420" xr:uid="{00000000-0005-0000-0000-0000B82B0000}"/>
    <cellStyle name="Uwaga 5 4 4 2 2" xfId="11602" xr:uid="{00000000-0005-0000-0000-0000B82B0000}"/>
    <cellStyle name="Uwaga 5 4 4 3" xfId="12000" xr:uid="{00000000-0005-0000-0000-0000B72B0000}"/>
    <cellStyle name="Uwaga 5 4 5" xfId="1709" xr:uid="{00000000-0005-0000-0000-0000B92B0000}"/>
    <cellStyle name="Uwaga 5 4 5 2" xfId="11704" xr:uid="{00000000-0005-0000-0000-0000B92B0000}"/>
    <cellStyle name="Uwaga 5 4 6" xfId="11357" xr:uid="{00000000-0005-0000-0000-0000BA2B0000}"/>
    <cellStyle name="Uwaga 5 4 7" xfId="12048" xr:uid="{00000000-0005-0000-0000-0000AD2B0000}"/>
    <cellStyle name="Uwaga 5 5" xfId="744" xr:uid="{00000000-0005-0000-0000-0000BB2B0000}"/>
    <cellStyle name="Uwaga 5 5 2" xfId="1655" xr:uid="{00000000-0005-0000-0000-0000BC2B0000}"/>
    <cellStyle name="Uwaga 5 5 2 2" xfId="1825" xr:uid="{00000000-0005-0000-0000-0000BD2B0000}"/>
    <cellStyle name="Uwaga 5 5 2 2 2" xfId="2474" xr:uid="{00000000-0005-0000-0000-0000BE2B0000}"/>
    <cellStyle name="Uwaga 5 5 2 2 2 2" xfId="11600" xr:uid="{00000000-0005-0000-0000-0000BE2B0000}"/>
    <cellStyle name="Uwaga 5 5 2 2 3" xfId="11999" xr:uid="{00000000-0005-0000-0000-0000BD2B0000}"/>
    <cellStyle name="Uwaga 5 5 2 3" xfId="2055" xr:uid="{00000000-0005-0000-0000-0000BF2B0000}"/>
    <cellStyle name="Uwaga 5 5 2 3 2" xfId="11608" xr:uid="{00000000-0005-0000-0000-0000BF2B0000}"/>
    <cellStyle name="Uwaga 5 5 2 4" xfId="4051" xr:uid="{00000000-0005-0000-0000-0000C02B0000}"/>
    <cellStyle name="Uwaga 5 5 2 4 2" xfId="12148" xr:uid="{00000000-0005-0000-0000-0000C02B0000}"/>
    <cellStyle name="Uwaga 5 5 2 5" xfId="11690" xr:uid="{00000000-0005-0000-0000-0000BC2B0000}"/>
    <cellStyle name="Uwaga 5 5 3" xfId="1555" xr:uid="{00000000-0005-0000-0000-0000C12B0000}"/>
    <cellStyle name="Uwaga 5 5 3 2" xfId="1869" xr:uid="{00000000-0005-0000-0000-0000C22B0000}"/>
    <cellStyle name="Uwaga 5 5 3 2 2" xfId="2516" xr:uid="{00000000-0005-0000-0000-0000C32B0000}"/>
    <cellStyle name="Uwaga 5 5 3 2 2 2" xfId="11859" xr:uid="{00000000-0005-0000-0000-0000C32B0000}"/>
    <cellStyle name="Uwaga 5 5 3 2 3" xfId="11618" xr:uid="{00000000-0005-0000-0000-0000C22B0000}"/>
    <cellStyle name="Uwaga 5 5 3 3" xfId="1961" xr:uid="{00000000-0005-0000-0000-0000C42B0000}"/>
    <cellStyle name="Uwaga 5 5 3 3 2" xfId="12216" xr:uid="{00000000-0005-0000-0000-0000C42B0000}"/>
    <cellStyle name="Uwaga 5 5 3 4" xfId="12346" xr:uid="{00000000-0005-0000-0000-0000C12B0000}"/>
    <cellStyle name="Uwaga 5 5 4" xfId="1772" xr:uid="{00000000-0005-0000-0000-0000C52B0000}"/>
    <cellStyle name="Uwaga 5 5 4 2" xfId="2421" xr:uid="{00000000-0005-0000-0000-0000C62B0000}"/>
    <cellStyle name="Uwaga 5 5 4 2 2" xfId="11968" xr:uid="{00000000-0005-0000-0000-0000C62B0000}"/>
    <cellStyle name="Uwaga 5 5 4 3" xfId="11635" xr:uid="{00000000-0005-0000-0000-0000C52B0000}"/>
    <cellStyle name="Uwaga 5 5 5" xfId="1949" xr:uid="{00000000-0005-0000-0000-0000C72B0000}"/>
    <cellStyle name="Uwaga 5 5 5 2" xfId="12227" xr:uid="{00000000-0005-0000-0000-0000C72B0000}"/>
    <cellStyle name="Uwaga 5 5 6" xfId="11358" xr:uid="{00000000-0005-0000-0000-0000C82B0000}"/>
    <cellStyle name="Uwaga 5 5 7" xfId="11658" xr:uid="{00000000-0005-0000-0000-0000BB2B0000}"/>
    <cellStyle name="Uwaga 5 6" xfId="1651" xr:uid="{00000000-0005-0000-0000-0000C92B0000}"/>
    <cellStyle name="Uwaga 5 6 2" xfId="1919" xr:uid="{00000000-0005-0000-0000-0000CA2B0000}"/>
    <cellStyle name="Uwaga 5 6 2 2" xfId="2565" xr:uid="{00000000-0005-0000-0000-0000CB2B0000}"/>
    <cellStyle name="Uwaga 5 6 2 2 2" xfId="11847" xr:uid="{00000000-0005-0000-0000-0000CB2B0000}"/>
    <cellStyle name="Uwaga 5 6 2 3" xfId="12255" xr:uid="{00000000-0005-0000-0000-0000CA2B0000}"/>
    <cellStyle name="Uwaga 5 6 3" xfId="2051" xr:uid="{00000000-0005-0000-0000-0000CC2B0000}"/>
    <cellStyle name="Uwaga 5 6 3 2" xfId="12193" xr:uid="{00000000-0005-0000-0000-0000CC2B0000}"/>
    <cellStyle name="Uwaga 5 6 4" xfId="4329" xr:uid="{00000000-0005-0000-0000-0000CD2B0000}"/>
    <cellStyle name="Uwaga 5 6 4 2" xfId="12142" xr:uid="{00000000-0005-0000-0000-0000CD2B0000}"/>
    <cellStyle name="Uwaga 5 6 5" xfId="11646" xr:uid="{00000000-0005-0000-0000-0000C92B0000}"/>
    <cellStyle name="Uwaga 5 7" xfId="1559" xr:uid="{00000000-0005-0000-0000-0000CE2B0000}"/>
    <cellStyle name="Uwaga 5 7 2" xfId="1794" xr:uid="{00000000-0005-0000-0000-0000CF2B0000}"/>
    <cellStyle name="Uwaga 5 7 2 2" xfId="2443" xr:uid="{00000000-0005-0000-0000-0000D02B0000}"/>
    <cellStyle name="Uwaga 5 7 2 2 2" xfId="11961" xr:uid="{00000000-0005-0000-0000-0000D02B0000}"/>
    <cellStyle name="Uwaga 5 7 2 3" xfId="11871" xr:uid="{00000000-0005-0000-0000-0000CF2B0000}"/>
    <cellStyle name="Uwaga 5 7 3" xfId="1965" xr:uid="{00000000-0005-0000-0000-0000D12B0000}"/>
    <cellStyle name="Uwaga 5 7 3 2" xfId="12212" xr:uid="{00000000-0005-0000-0000-0000D12B0000}"/>
    <cellStyle name="Uwaga 5 7 4" xfId="12342" xr:uid="{00000000-0005-0000-0000-0000CE2B0000}"/>
    <cellStyle name="Uwaga 5 8" xfId="1768" xr:uid="{00000000-0005-0000-0000-0000D22B0000}"/>
    <cellStyle name="Uwaga 5 8 2" xfId="2417" xr:uid="{00000000-0005-0000-0000-0000D32B0000}"/>
    <cellStyle name="Uwaga 5 8 2 2" xfId="12186" xr:uid="{00000000-0005-0000-0000-0000D32B0000}"/>
    <cellStyle name="Uwaga 5 8 3" xfId="11636" xr:uid="{00000000-0005-0000-0000-0000D22B0000}"/>
    <cellStyle name="Uwaga 5 9" xfId="1710" xr:uid="{00000000-0005-0000-0000-0000D42B0000}"/>
    <cellStyle name="Uwaga 5 9 2" xfId="12007" xr:uid="{00000000-0005-0000-0000-0000D42B0000}"/>
    <cellStyle name="Uwaga 6" xfId="745" xr:uid="{00000000-0005-0000-0000-0000D52B0000}"/>
    <cellStyle name="Uwaga 6 2" xfId="1656" xr:uid="{00000000-0005-0000-0000-0000D62B0000}"/>
    <cellStyle name="Uwaga 6 2 2" xfId="1698" xr:uid="{00000000-0005-0000-0000-0000D72B0000}"/>
    <cellStyle name="Uwaga 6 2 2 2" xfId="2347" xr:uid="{00000000-0005-0000-0000-0000D82B0000}"/>
    <cellStyle name="Uwaga 6 2 2 2 2" xfId="12187" xr:uid="{00000000-0005-0000-0000-0000D82B0000}"/>
    <cellStyle name="Uwaga 6 2 2 3" xfId="12011" xr:uid="{00000000-0005-0000-0000-0000D72B0000}"/>
    <cellStyle name="Uwaga 6 2 3" xfId="2056" xr:uid="{00000000-0005-0000-0000-0000D92B0000}"/>
    <cellStyle name="Uwaga 6 2 3 2" xfId="11713" xr:uid="{00000000-0005-0000-0000-0000D92B0000}"/>
    <cellStyle name="Uwaga 6 2 4" xfId="1411" xr:uid="{00000000-0005-0000-0000-0000DA2B0000}"/>
    <cellStyle name="Uwaga 6 2 4 2" xfId="12354" xr:uid="{00000000-0005-0000-0000-0000DA2B0000}"/>
    <cellStyle name="Uwaga 6 2 5" xfId="12023" xr:uid="{00000000-0005-0000-0000-0000D62B0000}"/>
    <cellStyle name="Uwaga 6 3" xfId="1554" xr:uid="{00000000-0005-0000-0000-0000DB2B0000}"/>
    <cellStyle name="Uwaga 6 3 2" xfId="1791" xr:uid="{00000000-0005-0000-0000-0000DC2B0000}"/>
    <cellStyle name="Uwaga 6 3 2 2" xfId="2440" xr:uid="{00000000-0005-0000-0000-0000DD2B0000}"/>
    <cellStyle name="Uwaga 6 3 2 2 2" xfId="11720" xr:uid="{00000000-0005-0000-0000-0000DD2B0000}"/>
    <cellStyle name="Uwaga 6 3 2 3" xfId="11772" xr:uid="{00000000-0005-0000-0000-0000DC2B0000}"/>
    <cellStyle name="Uwaga 6 3 3" xfId="1960" xr:uid="{00000000-0005-0000-0000-0000DE2B0000}"/>
    <cellStyle name="Uwaga 6 3 3 2" xfId="12217" xr:uid="{00000000-0005-0000-0000-0000DE2B0000}"/>
    <cellStyle name="Uwaga 6 3 4" xfId="12347" xr:uid="{00000000-0005-0000-0000-0000DB2B0000}"/>
    <cellStyle name="Uwaga 6 4" xfId="1773" xr:uid="{00000000-0005-0000-0000-0000DF2B0000}"/>
    <cellStyle name="Uwaga 6 4 2" xfId="2422" xr:uid="{00000000-0005-0000-0000-0000E02B0000}"/>
    <cellStyle name="Uwaga 6 4 2 2" xfId="11784" xr:uid="{00000000-0005-0000-0000-0000E02B0000}"/>
    <cellStyle name="Uwaga 6 4 3" xfId="12304" xr:uid="{00000000-0005-0000-0000-0000DF2B0000}"/>
    <cellStyle name="Uwaga 6 5" xfId="1837" xr:uid="{00000000-0005-0000-0000-0000E12B0000}"/>
    <cellStyle name="Uwaga 6 5 2" xfId="11622" xr:uid="{00000000-0005-0000-0000-0000E12B0000}"/>
    <cellStyle name="Uwaga 6 6" xfId="11359" xr:uid="{00000000-0005-0000-0000-0000E22B0000}"/>
    <cellStyle name="Uwaga 6 7" xfId="12359" xr:uid="{00000000-0005-0000-0000-0000D52B0000}"/>
    <cellStyle name="Uwaga 7" xfId="746" xr:uid="{00000000-0005-0000-0000-0000E32B0000}"/>
    <cellStyle name="Uwaga 7 2" xfId="747" xr:uid="{00000000-0005-0000-0000-0000E42B0000}"/>
    <cellStyle name="Uwaga 7 2 2" xfId="1658" xr:uid="{00000000-0005-0000-0000-0000E52B0000}"/>
    <cellStyle name="Uwaga 7 2 2 2" xfId="1699" xr:uid="{00000000-0005-0000-0000-0000E62B0000}"/>
    <cellStyle name="Uwaga 7 2 2 2 2" xfId="2348" xr:uid="{00000000-0005-0000-0000-0000E72B0000}"/>
    <cellStyle name="Uwaga 7 2 2 2 2 2" xfId="11603" xr:uid="{00000000-0005-0000-0000-0000E72B0000}"/>
    <cellStyle name="Uwaga 7 2 2 2 3" xfId="11672" xr:uid="{00000000-0005-0000-0000-0000E62B0000}"/>
    <cellStyle name="Uwaga 7 2 2 3" xfId="2058" xr:uid="{00000000-0005-0000-0000-0000E82B0000}"/>
    <cellStyle name="Uwaga 7 2 2 3 2" xfId="11733" xr:uid="{00000000-0005-0000-0000-0000E82B0000}"/>
    <cellStyle name="Uwaga 7 2 2 4" xfId="3931" xr:uid="{00000000-0005-0000-0000-0000E92B0000}"/>
    <cellStyle name="Uwaga 7 2 2 4 2" xfId="12153" xr:uid="{00000000-0005-0000-0000-0000E92B0000}"/>
    <cellStyle name="Uwaga 7 2 2 5" xfId="12022" xr:uid="{00000000-0005-0000-0000-0000E52B0000}"/>
    <cellStyle name="Uwaga 7 2 3" xfId="1674" xr:uid="{00000000-0005-0000-0000-0000EA2B0000}"/>
    <cellStyle name="Uwaga 7 2 3 2" xfId="1931" xr:uid="{00000000-0005-0000-0000-0000EB2B0000}"/>
    <cellStyle name="Uwaga 7 2 3 2 2" xfId="2577" xr:uid="{00000000-0005-0000-0000-0000EC2B0000}"/>
    <cellStyle name="Uwaga 7 2 3 2 2 2" xfId="11894" xr:uid="{00000000-0005-0000-0000-0000EC2B0000}"/>
    <cellStyle name="Uwaga 7 2 3 2 3" xfId="12244" xr:uid="{00000000-0005-0000-0000-0000EB2B0000}"/>
    <cellStyle name="Uwaga 7 2 3 3" xfId="2071" xr:uid="{00000000-0005-0000-0000-0000ED2B0000}"/>
    <cellStyle name="Uwaga 7 2 3 3 2" xfId="12058" xr:uid="{00000000-0005-0000-0000-0000ED2B0000}"/>
    <cellStyle name="Uwaga 7 2 3 4" xfId="11797" xr:uid="{00000000-0005-0000-0000-0000EA2B0000}"/>
    <cellStyle name="Uwaga 7 2 4" xfId="1775" xr:uid="{00000000-0005-0000-0000-0000EE2B0000}"/>
    <cellStyle name="Uwaga 7 2 4 2" xfId="2424" xr:uid="{00000000-0005-0000-0000-0000EF2B0000}"/>
    <cellStyle name="Uwaga 7 2 4 2 2" xfId="11718" xr:uid="{00000000-0005-0000-0000-0000EF2B0000}"/>
    <cellStyle name="Uwaga 7 2 4 3" xfId="11775" xr:uid="{00000000-0005-0000-0000-0000EE2B0000}"/>
    <cellStyle name="Uwaga 7 2 5" xfId="1950" xr:uid="{00000000-0005-0000-0000-0000F02B0000}"/>
    <cellStyle name="Uwaga 7 2 5 2" xfId="12226" xr:uid="{00000000-0005-0000-0000-0000F02B0000}"/>
    <cellStyle name="Uwaga 7 2 6" xfId="11361" xr:uid="{00000000-0005-0000-0000-0000F12B0000}"/>
    <cellStyle name="Uwaga 7 2 7" xfId="11657" xr:uid="{00000000-0005-0000-0000-0000E42B0000}"/>
    <cellStyle name="Uwaga 7 3" xfId="748" xr:uid="{00000000-0005-0000-0000-0000F22B0000}"/>
    <cellStyle name="Uwaga 7 3 2" xfId="1659" xr:uid="{00000000-0005-0000-0000-0000F32B0000}"/>
    <cellStyle name="Uwaga 7 3 2 2" xfId="1851" xr:uid="{00000000-0005-0000-0000-0000F42B0000}"/>
    <cellStyle name="Uwaga 7 3 2 2 2" xfId="2498" xr:uid="{00000000-0005-0000-0000-0000F52B0000}"/>
    <cellStyle name="Uwaga 7 3 2 2 2 2" xfId="12183" xr:uid="{00000000-0005-0000-0000-0000F52B0000}"/>
    <cellStyle name="Uwaga 7 3 2 2 3" xfId="11746" xr:uid="{00000000-0005-0000-0000-0000F42B0000}"/>
    <cellStyle name="Uwaga 7 3 2 3" xfId="2059" xr:uid="{00000000-0005-0000-0000-0000F62B0000}"/>
    <cellStyle name="Uwaga 7 3 2 3 2" xfId="11889" xr:uid="{00000000-0005-0000-0000-0000F62B0000}"/>
    <cellStyle name="Uwaga 7 3 2 4" xfId="977" xr:uid="{00000000-0005-0000-0000-0000F72B0000}"/>
    <cellStyle name="Uwaga 7 3 2 4 2" xfId="11656" xr:uid="{00000000-0005-0000-0000-0000F72B0000}"/>
    <cellStyle name="Uwaga 7 3 2 5" xfId="11692" xr:uid="{00000000-0005-0000-0000-0000F32B0000}"/>
    <cellStyle name="Uwaga 7 3 3" xfId="1675" xr:uid="{00000000-0005-0000-0000-0000F82B0000}"/>
    <cellStyle name="Uwaga 7 3 3 2" xfId="1828" xr:uid="{00000000-0005-0000-0000-0000F92B0000}"/>
    <cellStyle name="Uwaga 7 3 3 2 2" xfId="2477" xr:uid="{00000000-0005-0000-0000-0000FA2B0000}"/>
    <cellStyle name="Uwaga 7 3 3 2 2 2" xfId="11949" xr:uid="{00000000-0005-0000-0000-0000FA2B0000}"/>
    <cellStyle name="Uwaga 7 3 3 2 3" xfId="12294" xr:uid="{00000000-0005-0000-0000-0000F92B0000}"/>
    <cellStyle name="Uwaga 7 3 3 3" xfId="2072" xr:uid="{00000000-0005-0000-0000-0000FB2B0000}"/>
    <cellStyle name="Uwaga 7 3 3 3 2" xfId="11908" xr:uid="{00000000-0005-0000-0000-0000FB2B0000}"/>
    <cellStyle name="Uwaga 7 3 3 4" xfId="12017" xr:uid="{00000000-0005-0000-0000-0000F82B0000}"/>
    <cellStyle name="Uwaga 7 3 4" xfId="1776" xr:uid="{00000000-0005-0000-0000-0000FC2B0000}"/>
    <cellStyle name="Uwaga 7 3 4 2" xfId="2425" xr:uid="{00000000-0005-0000-0000-0000FD2B0000}"/>
    <cellStyle name="Uwaga 7 3 4 2 2" xfId="11966" xr:uid="{00000000-0005-0000-0000-0000FD2B0000}"/>
    <cellStyle name="Uwaga 7 3 4 3" xfId="12305" xr:uid="{00000000-0005-0000-0000-0000FC2B0000}"/>
    <cellStyle name="Uwaga 7 3 5" xfId="1692" xr:uid="{00000000-0005-0000-0000-0000FE2B0000}"/>
    <cellStyle name="Uwaga 7 3 5 2" xfId="12013" xr:uid="{00000000-0005-0000-0000-0000FE2B0000}"/>
    <cellStyle name="Uwaga 7 3 6" xfId="11362" xr:uid="{00000000-0005-0000-0000-0000FF2B0000}"/>
    <cellStyle name="Uwaga 7 3 7" xfId="11712" xr:uid="{00000000-0005-0000-0000-0000F22B0000}"/>
    <cellStyle name="Uwaga 7 4" xfId="1657" xr:uid="{00000000-0005-0000-0000-0000002C0000}"/>
    <cellStyle name="Uwaga 7 4 2" xfId="1924" xr:uid="{00000000-0005-0000-0000-0000012C0000}"/>
    <cellStyle name="Uwaga 7 4 2 2" xfId="2570" xr:uid="{00000000-0005-0000-0000-0000022C0000}"/>
    <cellStyle name="Uwaga 7 4 2 2 2" xfId="11927" xr:uid="{00000000-0005-0000-0000-0000022C0000}"/>
    <cellStyle name="Uwaga 7 4 2 3" xfId="11813" xr:uid="{00000000-0005-0000-0000-0000012C0000}"/>
    <cellStyle name="Uwaga 7 4 3" xfId="2057" xr:uid="{00000000-0005-0000-0000-0000032C0000}"/>
    <cellStyle name="Uwaga 7 4 3 2" xfId="12192" xr:uid="{00000000-0005-0000-0000-0000032C0000}"/>
    <cellStyle name="Uwaga 7 4 4" xfId="3932" xr:uid="{00000000-0005-0000-0000-0000042C0000}"/>
    <cellStyle name="Uwaga 7 4 4 2" xfId="12111" xr:uid="{00000000-0005-0000-0000-0000042C0000}"/>
    <cellStyle name="Uwaga 7 4 5" xfId="11691" xr:uid="{00000000-0005-0000-0000-0000002C0000}"/>
    <cellStyle name="Uwaga 7 5" xfId="1553" xr:uid="{00000000-0005-0000-0000-0000052C0000}"/>
    <cellStyle name="Uwaga 7 5 2" xfId="1870" xr:uid="{00000000-0005-0000-0000-0000062C0000}"/>
    <cellStyle name="Uwaga 7 5 2 2" xfId="2517" xr:uid="{00000000-0005-0000-0000-0000072C0000}"/>
    <cellStyle name="Uwaga 7 5 2 2 2" xfId="11941" xr:uid="{00000000-0005-0000-0000-0000072C0000}"/>
    <cellStyle name="Uwaga 7 5 2 3" xfId="12290" xr:uid="{00000000-0005-0000-0000-0000062C0000}"/>
    <cellStyle name="Uwaga 7 5 3" xfId="1959" xr:uid="{00000000-0005-0000-0000-0000082C0000}"/>
    <cellStyle name="Uwaga 7 5 3 2" xfId="12218" xr:uid="{00000000-0005-0000-0000-0000082C0000}"/>
    <cellStyle name="Uwaga 7 5 4" xfId="12348" xr:uid="{00000000-0005-0000-0000-0000052C0000}"/>
    <cellStyle name="Uwaga 7 6" xfId="1774" xr:uid="{00000000-0005-0000-0000-0000092C0000}"/>
    <cellStyle name="Uwaga 7 6 2" xfId="2423" xr:uid="{00000000-0005-0000-0000-00000A2C0000}"/>
    <cellStyle name="Uwaga 7 6 2 2" xfId="11967" xr:uid="{00000000-0005-0000-0000-00000A2C0000}"/>
    <cellStyle name="Uwaga 7 6 3" xfId="11844" xr:uid="{00000000-0005-0000-0000-0000092C0000}"/>
    <cellStyle name="Uwaga 7 7" xfId="1708" xr:uid="{00000000-0005-0000-0000-00000B2C0000}"/>
    <cellStyle name="Uwaga 7 7 2" xfId="11669" xr:uid="{00000000-0005-0000-0000-00000B2C0000}"/>
    <cellStyle name="Uwaga 7 8" xfId="11360" xr:uid="{00000000-0005-0000-0000-00000C2C0000}"/>
    <cellStyle name="Uwaga 7 9" xfId="12105" xr:uid="{00000000-0005-0000-0000-0000E32B0000}"/>
    <cellStyle name="Uwaga 8" xfId="749" xr:uid="{00000000-0005-0000-0000-00000D2C0000}"/>
    <cellStyle name="Uwaga 8 2" xfId="750" xr:uid="{00000000-0005-0000-0000-00000E2C0000}"/>
    <cellStyle name="Uwaga 8 2 2" xfId="1661" xr:uid="{00000000-0005-0000-0000-00000F2C0000}"/>
    <cellStyle name="Uwaga 8 2 2 2" xfId="1826" xr:uid="{00000000-0005-0000-0000-0000102C0000}"/>
    <cellStyle name="Uwaga 8 2 2 2 2" xfId="2475" xr:uid="{00000000-0005-0000-0000-0000112C0000}"/>
    <cellStyle name="Uwaga 8 2 2 2 2 2" xfId="11950" xr:uid="{00000000-0005-0000-0000-0000112C0000}"/>
    <cellStyle name="Uwaga 8 2 2 2 3" xfId="12085" xr:uid="{00000000-0005-0000-0000-0000102C0000}"/>
    <cellStyle name="Uwaga 8 2 2 3" xfId="2061" xr:uid="{00000000-0005-0000-0000-0000122C0000}"/>
    <cellStyle name="Uwaga 8 2 2 3 2" xfId="12189" xr:uid="{00000000-0005-0000-0000-0000122C0000}"/>
    <cellStyle name="Uwaga 8 2 2 4" xfId="2151" xr:uid="{00000000-0005-0000-0000-0000132C0000}"/>
    <cellStyle name="Uwaga 8 2 2 4 2" xfId="12053" xr:uid="{00000000-0005-0000-0000-0000132C0000}"/>
    <cellStyle name="Uwaga 8 2 2 5" xfId="11693" xr:uid="{00000000-0005-0000-0000-00000F2C0000}"/>
    <cellStyle name="Uwaga 8 2 3" xfId="1677" xr:uid="{00000000-0005-0000-0000-0000142C0000}"/>
    <cellStyle name="Uwaga 8 2 3 2" xfId="1954" xr:uid="{00000000-0005-0000-0000-0000152C0000}"/>
    <cellStyle name="Uwaga 8 2 3 2 2" xfId="2599" xr:uid="{00000000-0005-0000-0000-0000162C0000}"/>
    <cellStyle name="Uwaga 8 2 3 2 2 2" xfId="11893" xr:uid="{00000000-0005-0000-0000-0000162C0000}"/>
    <cellStyle name="Uwaga 8 2 3 2 3" xfId="12222" xr:uid="{00000000-0005-0000-0000-0000152C0000}"/>
    <cellStyle name="Uwaga 8 2 3 3" xfId="2074" xr:uid="{00000000-0005-0000-0000-0000172C0000}"/>
    <cellStyle name="Uwaga 8 2 3 3 2" xfId="11907" xr:uid="{00000000-0005-0000-0000-0000172C0000}"/>
    <cellStyle name="Uwaga 8 2 3 4" xfId="11799" xr:uid="{00000000-0005-0000-0000-0000142C0000}"/>
    <cellStyle name="Uwaga 8 2 4" xfId="1778" xr:uid="{00000000-0005-0000-0000-0000182C0000}"/>
    <cellStyle name="Uwaga 8 2 4 2" xfId="2427" xr:uid="{00000000-0005-0000-0000-0000192C0000}"/>
    <cellStyle name="Uwaga 8 2 4 2 2" xfId="11965" xr:uid="{00000000-0005-0000-0000-0000192C0000}"/>
    <cellStyle name="Uwaga 8 2 4 3" xfId="11776" xr:uid="{00000000-0005-0000-0000-0000182C0000}"/>
    <cellStyle name="Uwaga 8 2 5" xfId="1690" xr:uid="{00000000-0005-0000-0000-00001A2C0000}"/>
    <cellStyle name="Uwaga 8 2 5 2" xfId="12014" xr:uid="{00000000-0005-0000-0000-00001A2C0000}"/>
    <cellStyle name="Uwaga 8 2 6" xfId="11364" xr:uid="{00000000-0005-0000-0000-00001B2C0000}"/>
    <cellStyle name="Uwaga 8 2 7" xfId="11842" xr:uid="{00000000-0005-0000-0000-00000E2C0000}"/>
    <cellStyle name="Uwaga 8 3" xfId="751" xr:uid="{00000000-0005-0000-0000-00001C2C0000}"/>
    <cellStyle name="Uwaga 8 3 2" xfId="1662" xr:uid="{00000000-0005-0000-0000-00001D2C0000}"/>
    <cellStyle name="Uwaga 8 3 2 2" xfId="1701" xr:uid="{00000000-0005-0000-0000-00001E2C0000}"/>
    <cellStyle name="Uwaga 8 3 2 2 2" xfId="2350" xr:uid="{00000000-0005-0000-0000-00001F2C0000}"/>
    <cellStyle name="Uwaga 8 3 2 2 2 2" xfId="11884" xr:uid="{00000000-0005-0000-0000-00001F2C0000}"/>
    <cellStyle name="Uwaga 8 3 2 2 3" xfId="12010" xr:uid="{00000000-0005-0000-0000-00001E2C0000}"/>
    <cellStyle name="Uwaga 8 3 2 3" xfId="2062" xr:uid="{00000000-0005-0000-0000-0000202C0000}"/>
    <cellStyle name="Uwaga 8 3 2 3 2" xfId="12191" xr:uid="{00000000-0005-0000-0000-0000202C0000}"/>
    <cellStyle name="Uwaga 8 3 2 4" xfId="4017" xr:uid="{00000000-0005-0000-0000-0000212C0000}"/>
    <cellStyle name="Uwaga 8 3 2 4 2" xfId="12151" xr:uid="{00000000-0005-0000-0000-0000212C0000}"/>
    <cellStyle name="Uwaga 8 3 2 5" xfId="12020" xr:uid="{00000000-0005-0000-0000-00001D2C0000}"/>
    <cellStyle name="Uwaga 8 3 3" xfId="1678" xr:uid="{00000000-0005-0000-0000-0000222C0000}"/>
    <cellStyle name="Uwaga 8 3 3 2" xfId="1955" xr:uid="{00000000-0005-0000-0000-0000232C0000}"/>
    <cellStyle name="Uwaga 8 3 3 2 2" xfId="2600" xr:uid="{00000000-0005-0000-0000-0000242C0000}"/>
    <cellStyle name="Uwaga 8 3 3 2 2 2" xfId="11920" xr:uid="{00000000-0005-0000-0000-0000242C0000}"/>
    <cellStyle name="Uwaga 8 3 3 2 3" xfId="12221" xr:uid="{00000000-0005-0000-0000-0000232C0000}"/>
    <cellStyle name="Uwaga 8 3 3 3" xfId="2075" xr:uid="{00000000-0005-0000-0000-0000252C0000}"/>
    <cellStyle name="Uwaga 8 3 3 3 2" xfId="12056" xr:uid="{00000000-0005-0000-0000-0000252C0000}"/>
    <cellStyle name="Uwaga 8 3 3 4" xfId="11644" xr:uid="{00000000-0005-0000-0000-0000222C0000}"/>
    <cellStyle name="Uwaga 8 3 4" xfId="1779" xr:uid="{00000000-0005-0000-0000-0000262C0000}"/>
    <cellStyle name="Uwaga 8 3 4 2" xfId="2428" xr:uid="{00000000-0005-0000-0000-0000272C0000}"/>
    <cellStyle name="Uwaga 8 3 4 2 2" xfId="11886" xr:uid="{00000000-0005-0000-0000-0000272C0000}"/>
    <cellStyle name="Uwaga 8 3 4 3" xfId="11634" xr:uid="{00000000-0005-0000-0000-0000262C0000}"/>
    <cellStyle name="Uwaga 8 3 5" xfId="1707" xr:uid="{00000000-0005-0000-0000-0000282C0000}"/>
    <cellStyle name="Uwaga 8 3 5 2" xfId="12008" xr:uid="{00000000-0005-0000-0000-0000282C0000}"/>
    <cellStyle name="Uwaga 8 3 6" xfId="11365" xr:uid="{00000000-0005-0000-0000-0000292C0000}"/>
    <cellStyle name="Uwaga 8 3 7" xfId="11831" xr:uid="{00000000-0005-0000-0000-00001C2C0000}"/>
    <cellStyle name="Uwaga 8 4" xfId="1660" xr:uid="{00000000-0005-0000-0000-00002A2C0000}"/>
    <cellStyle name="Uwaga 8 4 2" xfId="1700" xr:uid="{00000000-0005-0000-0000-00002B2C0000}"/>
    <cellStyle name="Uwaga 8 4 2 2" xfId="2349" xr:uid="{00000000-0005-0000-0000-00002C2C0000}"/>
    <cellStyle name="Uwaga 8 4 2 2 2" xfId="11984" xr:uid="{00000000-0005-0000-0000-00002C2C0000}"/>
    <cellStyle name="Uwaga 8 4 2 3" xfId="12402" xr:uid="{00000000-0005-0000-0000-00002B2C0000}"/>
    <cellStyle name="Uwaga 8 4 3" xfId="2060" xr:uid="{00000000-0005-0000-0000-00002D2C0000}"/>
    <cellStyle name="Uwaga 8 4 3 2" xfId="12369" xr:uid="{00000000-0005-0000-0000-00002D2C0000}"/>
    <cellStyle name="Uwaga 8 4 4" xfId="4330" xr:uid="{00000000-0005-0000-0000-00002E2C0000}"/>
    <cellStyle name="Uwaga 8 4 4 2" xfId="12141" xr:uid="{00000000-0005-0000-0000-00002E2C0000}"/>
    <cellStyle name="Uwaga 8 4 5" xfId="12021" xr:uid="{00000000-0005-0000-0000-00002A2C0000}"/>
    <cellStyle name="Uwaga 8 5" xfId="1676" xr:uid="{00000000-0005-0000-0000-00002F2C0000}"/>
    <cellStyle name="Uwaga 8 5 2" xfId="1953" xr:uid="{00000000-0005-0000-0000-0000302C0000}"/>
    <cellStyle name="Uwaga 8 5 2 2" xfId="2598" xr:uid="{00000000-0005-0000-0000-0000312C0000}"/>
    <cellStyle name="Uwaga 8 5 2 2 2" xfId="11921" xr:uid="{00000000-0005-0000-0000-0000312C0000}"/>
    <cellStyle name="Uwaga 8 5 2 3" xfId="12223" xr:uid="{00000000-0005-0000-0000-0000302C0000}"/>
    <cellStyle name="Uwaga 8 5 3" xfId="2073" xr:uid="{00000000-0005-0000-0000-0000322C0000}"/>
    <cellStyle name="Uwaga 8 5 3 2" xfId="12057" xr:uid="{00000000-0005-0000-0000-0000322C0000}"/>
    <cellStyle name="Uwaga 8 5 4" xfId="12316" xr:uid="{00000000-0005-0000-0000-00002F2C0000}"/>
    <cellStyle name="Uwaga 8 6" xfId="1777" xr:uid="{00000000-0005-0000-0000-0000332C0000}"/>
    <cellStyle name="Uwaga 8 6 2" xfId="2426" xr:uid="{00000000-0005-0000-0000-0000342C0000}"/>
    <cellStyle name="Uwaga 8 6 2 2" xfId="11761" xr:uid="{00000000-0005-0000-0000-0000342C0000}"/>
    <cellStyle name="Uwaga 8 6 3" xfId="11731" xr:uid="{00000000-0005-0000-0000-0000332C0000}"/>
    <cellStyle name="Uwaga 8 7" xfId="1946" xr:uid="{00000000-0005-0000-0000-0000352C0000}"/>
    <cellStyle name="Uwaga 8 7 2" xfId="12230" xr:uid="{00000000-0005-0000-0000-0000352C0000}"/>
    <cellStyle name="Uwaga 8 8" xfId="11363" xr:uid="{00000000-0005-0000-0000-0000362C0000}"/>
    <cellStyle name="Uwaga 8 9" xfId="12069" xr:uid="{00000000-0005-0000-0000-00000D2C0000}"/>
    <cellStyle name="Uwaga 9" xfId="752" xr:uid="{00000000-0005-0000-0000-0000372C0000}"/>
    <cellStyle name="Uwaga 9 2" xfId="753" xr:uid="{00000000-0005-0000-0000-0000382C0000}"/>
    <cellStyle name="Uwaga 9 2 2" xfId="1664" xr:uid="{00000000-0005-0000-0000-0000392C0000}"/>
    <cellStyle name="Uwaga 9 2 2 2" xfId="1926" xr:uid="{00000000-0005-0000-0000-00003A2C0000}"/>
    <cellStyle name="Uwaga 9 2 2 2 2" xfId="2572" xr:uid="{00000000-0005-0000-0000-00003B2C0000}"/>
    <cellStyle name="Uwaga 9 2 2 2 2 2" xfId="11926" xr:uid="{00000000-0005-0000-0000-00003B2C0000}"/>
    <cellStyle name="Uwaga 9 2 2 2 3" xfId="12249" xr:uid="{00000000-0005-0000-0000-00003A2C0000}"/>
    <cellStyle name="Uwaga 9 2 2 3" xfId="2064" xr:uid="{00000000-0005-0000-0000-00003C2C0000}"/>
    <cellStyle name="Uwaga 9 2 2 3 2" xfId="11987" xr:uid="{00000000-0005-0000-0000-00003C2C0000}"/>
    <cellStyle name="Uwaga 9 2 2 4" xfId="4097" xr:uid="{00000000-0005-0000-0000-00003D2C0000}"/>
    <cellStyle name="Uwaga 9 2 2 4 2" xfId="12145" xr:uid="{00000000-0005-0000-0000-00003D2C0000}"/>
    <cellStyle name="Uwaga 9 2 2 5" xfId="12019" xr:uid="{00000000-0005-0000-0000-0000392C0000}"/>
    <cellStyle name="Uwaga 9 2 3" xfId="1680" xr:uid="{00000000-0005-0000-0000-00003E2C0000}"/>
    <cellStyle name="Uwaga 9 2 3 2" xfId="1957" xr:uid="{00000000-0005-0000-0000-00003F2C0000}"/>
    <cellStyle name="Uwaga 9 2 3 2 2" xfId="2602" xr:uid="{00000000-0005-0000-0000-0000402C0000}"/>
    <cellStyle name="Uwaga 9 2 3 2 2 2" xfId="11919" xr:uid="{00000000-0005-0000-0000-0000402C0000}"/>
    <cellStyle name="Uwaga 9 2 3 2 3" xfId="12107" xr:uid="{00000000-0005-0000-0000-00003F2C0000}"/>
    <cellStyle name="Uwaga 9 2 3 3" xfId="2077" xr:uid="{00000000-0005-0000-0000-0000412C0000}"/>
    <cellStyle name="Uwaga 9 2 3 3 2" xfId="12055" xr:uid="{00000000-0005-0000-0000-0000412C0000}"/>
    <cellStyle name="Uwaga 9 2 3 4" xfId="12072" xr:uid="{00000000-0005-0000-0000-00003E2C0000}"/>
    <cellStyle name="Uwaga 9 2 4" xfId="1781" xr:uid="{00000000-0005-0000-0000-0000422C0000}"/>
    <cellStyle name="Uwaga 9 2 4 2" xfId="2430" xr:uid="{00000000-0005-0000-0000-0000432C0000}"/>
    <cellStyle name="Uwaga 9 2 4 2 2" xfId="11901" xr:uid="{00000000-0005-0000-0000-0000432C0000}"/>
    <cellStyle name="Uwaga 9 2 4 3" xfId="12303" xr:uid="{00000000-0005-0000-0000-0000422C0000}"/>
    <cellStyle name="Uwaga 9 2 5" xfId="1951" xr:uid="{00000000-0005-0000-0000-0000442C0000}"/>
    <cellStyle name="Uwaga 9 2 5 2" xfId="12225" xr:uid="{00000000-0005-0000-0000-0000442C0000}"/>
    <cellStyle name="Uwaga 9 2 6" xfId="11367" xr:uid="{00000000-0005-0000-0000-0000452C0000}"/>
    <cellStyle name="Uwaga 9 2 7" xfId="11891" xr:uid="{00000000-0005-0000-0000-0000382C0000}"/>
    <cellStyle name="Uwaga 9 3" xfId="754" xr:uid="{00000000-0005-0000-0000-0000462C0000}"/>
    <cellStyle name="Uwaga 9 3 2" xfId="1665" xr:uid="{00000000-0005-0000-0000-0000472C0000}"/>
    <cellStyle name="Uwaga 9 3 2 2" xfId="1930" xr:uid="{00000000-0005-0000-0000-0000482C0000}"/>
    <cellStyle name="Uwaga 9 3 2 2 2" xfId="2576" xr:uid="{00000000-0005-0000-0000-0000492C0000}"/>
    <cellStyle name="Uwaga 9 3 2 2 2 2" xfId="11924" xr:uid="{00000000-0005-0000-0000-0000492C0000}"/>
    <cellStyle name="Uwaga 9 3 2 2 3" xfId="12245" xr:uid="{00000000-0005-0000-0000-0000482C0000}"/>
    <cellStyle name="Uwaga 9 3 2 3" xfId="2065" xr:uid="{00000000-0005-0000-0000-00004A2C0000}"/>
    <cellStyle name="Uwaga 9 3 2 3 2" xfId="12395" xr:uid="{00000000-0005-0000-0000-00004A2C0000}"/>
    <cellStyle name="Uwaga 9 3 2 4" xfId="1452" xr:uid="{00000000-0005-0000-0000-00004B2C0000}"/>
    <cellStyle name="Uwaga 9 3 2 4 2" xfId="12352" xr:uid="{00000000-0005-0000-0000-00004B2C0000}"/>
    <cellStyle name="Uwaga 9 3 2 5" xfId="11695" xr:uid="{00000000-0005-0000-0000-0000472C0000}"/>
    <cellStyle name="Uwaga 9 3 3" xfId="1681" xr:uid="{00000000-0005-0000-0000-00004C2C0000}"/>
    <cellStyle name="Uwaga 9 3 3 2" xfId="1958" xr:uid="{00000000-0005-0000-0000-00004D2C0000}"/>
    <cellStyle name="Uwaga 9 3 3 2 2" xfId="2603" xr:uid="{00000000-0005-0000-0000-00004E2C0000}"/>
    <cellStyle name="Uwaga 9 3 3 2 2 2" xfId="11795" xr:uid="{00000000-0005-0000-0000-00004E2C0000}"/>
    <cellStyle name="Uwaga 9 3 3 2 3" xfId="12203" xr:uid="{00000000-0005-0000-0000-00004D2C0000}"/>
    <cellStyle name="Uwaga 9 3 3 3" xfId="2078" xr:uid="{00000000-0005-0000-0000-00004F2C0000}"/>
    <cellStyle name="Uwaga 9 3 3 3 2" xfId="11905" xr:uid="{00000000-0005-0000-0000-00004F2C0000}"/>
    <cellStyle name="Uwaga 9 3 3 4" xfId="11643" xr:uid="{00000000-0005-0000-0000-00004C2C0000}"/>
    <cellStyle name="Uwaga 9 3 4" xfId="1782" xr:uid="{00000000-0005-0000-0000-0000502C0000}"/>
    <cellStyle name="Uwaga 9 3 4 2" xfId="2431" xr:uid="{00000000-0005-0000-0000-0000512C0000}"/>
    <cellStyle name="Uwaga 9 3 4 2 2" xfId="11963" xr:uid="{00000000-0005-0000-0000-0000512C0000}"/>
    <cellStyle name="Uwaga 9 3 4 3" xfId="11689" xr:uid="{00000000-0005-0000-0000-0000502C0000}"/>
    <cellStyle name="Uwaga 9 3 5" xfId="1693" xr:uid="{00000000-0005-0000-0000-0000522C0000}"/>
    <cellStyle name="Uwaga 9 3 5 2" xfId="11703" xr:uid="{00000000-0005-0000-0000-0000522C0000}"/>
    <cellStyle name="Uwaga 9 3 6" xfId="11368" xr:uid="{00000000-0005-0000-0000-0000532C0000}"/>
    <cellStyle name="Uwaga 9 3 7" xfId="12358" xr:uid="{00000000-0005-0000-0000-0000462C0000}"/>
    <cellStyle name="Uwaga 9 4" xfId="1663" xr:uid="{00000000-0005-0000-0000-0000542C0000}"/>
    <cellStyle name="Uwaga 9 4 2" xfId="1827" xr:uid="{00000000-0005-0000-0000-0000552C0000}"/>
    <cellStyle name="Uwaga 9 4 2 2" xfId="2476" xr:uid="{00000000-0005-0000-0000-0000562C0000}"/>
    <cellStyle name="Uwaga 9 4 2 2 2" xfId="11840" xr:uid="{00000000-0005-0000-0000-0000562C0000}"/>
    <cellStyle name="Uwaga 9 4 2 3" xfId="11708" xr:uid="{00000000-0005-0000-0000-0000552C0000}"/>
    <cellStyle name="Uwaga 9 4 3" xfId="2063" xr:uid="{00000000-0005-0000-0000-0000572C0000}"/>
    <cellStyle name="Uwaga 9 4 3 2" xfId="12075" xr:uid="{00000000-0005-0000-0000-0000572C0000}"/>
    <cellStyle name="Uwaga 9 4 4" xfId="1123" xr:uid="{00000000-0005-0000-0000-0000582C0000}"/>
    <cellStyle name="Uwaga 9 4 4 2" xfId="11653" xr:uid="{00000000-0005-0000-0000-0000582C0000}"/>
    <cellStyle name="Uwaga 9 4 5" xfId="11694" xr:uid="{00000000-0005-0000-0000-0000542C0000}"/>
    <cellStyle name="Uwaga 9 5" xfId="1679" xr:uid="{00000000-0005-0000-0000-0000592C0000}"/>
    <cellStyle name="Uwaga 9 5 2" xfId="1956" xr:uid="{00000000-0005-0000-0000-00005A2C0000}"/>
    <cellStyle name="Uwaga 9 5 2 2" xfId="2601" xr:uid="{00000000-0005-0000-0000-00005B2C0000}"/>
    <cellStyle name="Uwaga 9 5 2 2 2" xfId="11789" xr:uid="{00000000-0005-0000-0000-00005B2C0000}"/>
    <cellStyle name="Uwaga 9 5 2 3" xfId="12220" xr:uid="{00000000-0005-0000-0000-00005A2C0000}"/>
    <cellStyle name="Uwaga 9 5 3" xfId="2076" xr:uid="{00000000-0005-0000-0000-00005C2C0000}"/>
    <cellStyle name="Uwaga 9 5 3 2" xfId="11906" xr:uid="{00000000-0005-0000-0000-00005C2C0000}"/>
    <cellStyle name="Uwaga 9 5 4" xfId="12315" xr:uid="{00000000-0005-0000-0000-0000592C0000}"/>
    <cellStyle name="Uwaga 9 6" xfId="1780" xr:uid="{00000000-0005-0000-0000-00005D2C0000}"/>
    <cellStyle name="Uwaga 9 6 2" xfId="2429" xr:uid="{00000000-0005-0000-0000-00005E2C0000}"/>
    <cellStyle name="Uwaga 9 6 2 2" xfId="11964" xr:uid="{00000000-0005-0000-0000-00005E2C0000}"/>
    <cellStyle name="Uwaga 9 6 3" xfId="11633" xr:uid="{00000000-0005-0000-0000-00005D2C0000}"/>
    <cellStyle name="Uwaga 9 7" xfId="1706" xr:uid="{00000000-0005-0000-0000-00005F2C0000}"/>
    <cellStyle name="Uwaga 9 7 2" xfId="12400" xr:uid="{00000000-0005-0000-0000-00005F2C0000}"/>
    <cellStyle name="Uwaga 9 8" xfId="11366" xr:uid="{00000000-0005-0000-0000-0000602C0000}"/>
    <cellStyle name="Uwaga 9 9" xfId="12077" xr:uid="{00000000-0005-0000-0000-0000372C0000}"/>
    <cellStyle name="Valore non valido 2" xfId="3843" xr:uid="{00000000-0005-0000-0000-0000612C0000}"/>
    <cellStyle name="Valore non valido 2 2" xfId="4331" xr:uid="{00000000-0005-0000-0000-0000622C0000}"/>
    <cellStyle name="Valore non valido 3" xfId="4470" xr:uid="{00000000-0005-0000-0000-0000632C0000}"/>
    <cellStyle name="Valore valido 2" xfId="4063" xr:uid="{00000000-0005-0000-0000-0000642C0000}"/>
    <cellStyle name="Valore valido 2 2" xfId="3933" xr:uid="{00000000-0005-0000-0000-0000652C0000}"/>
    <cellStyle name="Valore valido 3" xfId="3921" xr:uid="{00000000-0005-0000-0000-0000662C0000}"/>
    <cellStyle name="Währung [0]_laroux" xfId="755" xr:uid="{00000000-0005-0000-0000-0000672C0000}"/>
    <cellStyle name="Währung_laroux" xfId="756" xr:uid="{00000000-0005-0000-0000-0000682C0000}"/>
    <cellStyle name="Walutowy 10" xfId="11550" xr:uid="{00000000-0005-0000-0000-0000992C0000}"/>
    <cellStyle name="Walutowy 2" xfId="757" xr:uid="{00000000-0005-0000-0000-00006A2C0000}"/>
    <cellStyle name="Walutowy 2 2" xfId="758" xr:uid="{00000000-0005-0000-0000-00006B2C0000}"/>
    <cellStyle name="Walutowy 2 2 2" xfId="1464" xr:uid="{00000000-0005-0000-0000-00006C2C0000}"/>
    <cellStyle name="Walutowy 2 2 2 2" xfId="2339" xr:uid="{00000000-0005-0000-0000-00006D2C0000}"/>
    <cellStyle name="Walutowy 2 2 2 2 2" xfId="3515" xr:uid="{00000000-0005-0000-0000-00006E2C0000}"/>
    <cellStyle name="Walutowy 2 2 2 3" xfId="3514" xr:uid="{00000000-0005-0000-0000-00006F2C0000}"/>
    <cellStyle name="Walutowy 2 2 3" xfId="2123" xr:uid="{00000000-0005-0000-0000-0000702C0000}"/>
    <cellStyle name="Walutowy 2 2 3 2" xfId="3516" xr:uid="{00000000-0005-0000-0000-0000712C0000}"/>
    <cellStyle name="Walutowy 2 2 4" xfId="3513" xr:uid="{00000000-0005-0000-0000-0000722C0000}"/>
    <cellStyle name="Walutowy 2 2 5" xfId="11370" xr:uid="{00000000-0005-0000-0000-0000732C0000}"/>
    <cellStyle name="Walutowy 2 3" xfId="759" xr:uid="{00000000-0005-0000-0000-0000742C0000}"/>
    <cellStyle name="Walutowy 2 3 2" xfId="1465" xr:uid="{00000000-0005-0000-0000-0000752C0000}"/>
    <cellStyle name="Walutowy 2 3 2 2" xfId="2327" xr:uid="{00000000-0005-0000-0000-0000762C0000}"/>
    <cellStyle name="Walutowy 2 3 2 2 2" xfId="3519" xr:uid="{00000000-0005-0000-0000-0000772C0000}"/>
    <cellStyle name="Walutowy 2 3 2 3" xfId="3518" xr:uid="{00000000-0005-0000-0000-0000782C0000}"/>
    <cellStyle name="Walutowy 2 3 3" xfId="2710" xr:uid="{00000000-0005-0000-0000-0000792C0000}"/>
    <cellStyle name="Walutowy 2 3 3 2" xfId="3520" xr:uid="{00000000-0005-0000-0000-00007A2C0000}"/>
    <cellStyle name="Walutowy 2 3 4" xfId="3517" xr:uid="{00000000-0005-0000-0000-00007B2C0000}"/>
    <cellStyle name="Walutowy 2 3 5" xfId="11371" xr:uid="{00000000-0005-0000-0000-00007C2C0000}"/>
    <cellStyle name="Walutowy 2 4" xfId="1463" xr:uid="{00000000-0005-0000-0000-00007D2C0000}"/>
    <cellStyle name="Walutowy 2 4 2" xfId="2309" xr:uid="{00000000-0005-0000-0000-00007E2C0000}"/>
    <cellStyle name="Walutowy 2 4 2 2" xfId="3522" xr:uid="{00000000-0005-0000-0000-00007F2C0000}"/>
    <cellStyle name="Walutowy 2 4 3" xfId="3521" xr:uid="{00000000-0005-0000-0000-0000802C0000}"/>
    <cellStyle name="Walutowy 2 5" xfId="2695" xr:uid="{00000000-0005-0000-0000-0000812C0000}"/>
    <cellStyle name="Walutowy 2 5 2" xfId="3523" xr:uid="{00000000-0005-0000-0000-0000822C0000}"/>
    <cellStyle name="Walutowy 2 6" xfId="3512" xr:uid="{00000000-0005-0000-0000-0000832C0000}"/>
    <cellStyle name="Walutowy 2 7" xfId="11369" xr:uid="{00000000-0005-0000-0000-0000842C0000}"/>
    <cellStyle name="Walutowy 3" xfId="760" xr:uid="{00000000-0005-0000-0000-0000852C0000}"/>
    <cellStyle name="Walutowy 3 2" xfId="1466" xr:uid="{00000000-0005-0000-0000-0000862C0000}"/>
    <cellStyle name="Walutowy 3 2 2" xfId="2592" xr:uid="{00000000-0005-0000-0000-0000872C0000}"/>
    <cellStyle name="Walutowy 3 2 2 2" xfId="3526" xr:uid="{00000000-0005-0000-0000-0000882C0000}"/>
    <cellStyle name="Walutowy 3 2 3" xfId="3525" xr:uid="{00000000-0005-0000-0000-0000892C0000}"/>
    <cellStyle name="Walutowy 3 3" xfId="2124" xr:uid="{00000000-0005-0000-0000-00008A2C0000}"/>
    <cellStyle name="Walutowy 3 3 2" xfId="3527" xr:uid="{00000000-0005-0000-0000-00008B2C0000}"/>
    <cellStyle name="Walutowy 3 4" xfId="3524" xr:uid="{00000000-0005-0000-0000-00008C2C0000}"/>
    <cellStyle name="Walutowy 3 5" xfId="11372" xr:uid="{00000000-0005-0000-0000-00008D2C0000}"/>
    <cellStyle name="Walutowy 4" xfId="761" xr:uid="{00000000-0005-0000-0000-00008E2C0000}"/>
    <cellStyle name="Walutowy 4 2" xfId="1467" xr:uid="{00000000-0005-0000-0000-00008F2C0000}"/>
    <cellStyle name="Walutowy 4 2 2" xfId="2699" xr:uid="{00000000-0005-0000-0000-0000902C0000}"/>
    <cellStyle name="Walutowy 4 2 2 2" xfId="3530" xr:uid="{00000000-0005-0000-0000-0000912C0000}"/>
    <cellStyle name="Walutowy 4 2 3" xfId="3529" xr:uid="{00000000-0005-0000-0000-0000922C0000}"/>
    <cellStyle name="Walutowy 4 3" xfId="2329" xr:uid="{00000000-0005-0000-0000-0000932C0000}"/>
    <cellStyle name="Walutowy 4 3 2" xfId="3531" xr:uid="{00000000-0005-0000-0000-0000942C0000}"/>
    <cellStyle name="Walutowy 4 4" xfId="3528" xr:uid="{00000000-0005-0000-0000-0000952C0000}"/>
    <cellStyle name="Walutowy 4 5" xfId="11373" xr:uid="{00000000-0005-0000-0000-0000962C0000}"/>
    <cellStyle name="Walutowy 5" xfId="762" xr:uid="{00000000-0005-0000-0000-0000972C0000}"/>
    <cellStyle name="Walutowy 5 2" xfId="1468" xr:uid="{00000000-0005-0000-0000-0000982C0000}"/>
    <cellStyle name="Walutowy 5 2 2" xfId="2126" xr:uid="{00000000-0005-0000-0000-0000992C0000}"/>
    <cellStyle name="Walutowy 5 2 2 2" xfId="3534" xr:uid="{00000000-0005-0000-0000-00009A2C0000}"/>
    <cellStyle name="Walutowy 5 2 3" xfId="3533" xr:uid="{00000000-0005-0000-0000-00009B2C0000}"/>
    <cellStyle name="Walutowy 5 3" xfId="2314" xr:uid="{00000000-0005-0000-0000-00009C2C0000}"/>
    <cellStyle name="Walutowy 5 3 2" xfId="3535" xr:uid="{00000000-0005-0000-0000-00009D2C0000}"/>
    <cellStyle name="Walutowy 5 4" xfId="3532" xr:uid="{00000000-0005-0000-0000-00009E2C0000}"/>
    <cellStyle name="Walutowy 5 5" xfId="11374" xr:uid="{00000000-0005-0000-0000-00009F2C0000}"/>
    <cellStyle name="Walutowy 6" xfId="763" xr:uid="{00000000-0005-0000-0000-0000A02C0000}"/>
    <cellStyle name="Walutowy 6 2" xfId="1469" xr:uid="{00000000-0005-0000-0000-0000A12C0000}"/>
    <cellStyle name="Walutowy 6 2 2" xfId="2713" xr:uid="{00000000-0005-0000-0000-0000A22C0000}"/>
    <cellStyle name="Walutowy 6 2 2 2" xfId="3538" xr:uid="{00000000-0005-0000-0000-0000A32C0000}"/>
    <cellStyle name="Walutowy 6 2 3" xfId="3537" xr:uid="{00000000-0005-0000-0000-0000A42C0000}"/>
    <cellStyle name="Walutowy 6 3" xfId="2342" xr:uid="{00000000-0005-0000-0000-0000A52C0000}"/>
    <cellStyle name="Walutowy 6 3 2" xfId="3539" xr:uid="{00000000-0005-0000-0000-0000A62C0000}"/>
    <cellStyle name="Walutowy 6 4" xfId="3536" xr:uid="{00000000-0005-0000-0000-0000A72C0000}"/>
    <cellStyle name="Walutowy 6 5" xfId="11375" xr:uid="{00000000-0005-0000-0000-0000A82C0000}"/>
    <cellStyle name="Walutowy 7" xfId="764" xr:uid="{00000000-0005-0000-0000-0000A92C0000}"/>
    <cellStyle name="Walutowy 7 2" xfId="1470" xr:uid="{00000000-0005-0000-0000-0000AA2C0000}"/>
    <cellStyle name="Walutowy 7 2 2" xfId="2328" xr:uid="{00000000-0005-0000-0000-0000AB2C0000}"/>
    <cellStyle name="Walutowy 7 2 2 2" xfId="3542" xr:uid="{00000000-0005-0000-0000-0000AC2C0000}"/>
    <cellStyle name="Walutowy 7 2 3" xfId="3541" xr:uid="{00000000-0005-0000-0000-0000AD2C0000}"/>
    <cellStyle name="Walutowy 7 3" xfId="2711" xr:uid="{00000000-0005-0000-0000-0000AE2C0000}"/>
    <cellStyle name="Walutowy 7 3 2" xfId="3543" xr:uid="{00000000-0005-0000-0000-0000AF2C0000}"/>
    <cellStyle name="Walutowy 7 4" xfId="3540" xr:uid="{00000000-0005-0000-0000-0000B02C0000}"/>
    <cellStyle name="Walutowy 7 5" xfId="11376" xr:uid="{00000000-0005-0000-0000-0000B12C0000}"/>
    <cellStyle name="Walutowy 8" xfId="765" xr:uid="{00000000-0005-0000-0000-0000B22C0000}"/>
    <cellStyle name="Walutowy 8 2" xfId="1471" xr:uid="{00000000-0005-0000-0000-0000B32C0000}"/>
    <cellStyle name="Walutowy 8 2 2" xfId="2127" xr:uid="{00000000-0005-0000-0000-0000B42C0000}"/>
    <cellStyle name="Walutowy 8 2 2 2" xfId="3546" xr:uid="{00000000-0005-0000-0000-0000B52C0000}"/>
    <cellStyle name="Walutowy 8 2 3" xfId="3545" xr:uid="{00000000-0005-0000-0000-0000B62C0000}"/>
    <cellStyle name="Walutowy 8 3" xfId="2354" xr:uid="{00000000-0005-0000-0000-0000B72C0000}"/>
    <cellStyle name="Walutowy 8 3 2" xfId="3547" xr:uid="{00000000-0005-0000-0000-0000B82C0000}"/>
    <cellStyle name="Walutowy 8 4" xfId="3544" xr:uid="{00000000-0005-0000-0000-0000B92C0000}"/>
    <cellStyle name="Walutowy 8 5" xfId="11377" xr:uid="{00000000-0005-0000-0000-0000BA2C0000}"/>
    <cellStyle name="Walutowy 9" xfId="3511" xr:uid="{00000000-0005-0000-0000-0000BB2C0000}"/>
    <cellStyle name="Walutowy 9 2" xfId="11379" xr:uid="{00000000-0005-0000-0000-0000BC2C0000}"/>
    <cellStyle name="Walutowy 9 2 2" xfId="11380" xr:uid="{00000000-0005-0000-0000-0000BD2C0000}"/>
    <cellStyle name="Walutowy 9 2 2 2" xfId="11381" xr:uid="{00000000-0005-0000-0000-0000BE2C0000}"/>
    <cellStyle name="Walutowy 9 2 2 2 2" xfId="11382" xr:uid="{00000000-0005-0000-0000-0000BF2C0000}"/>
    <cellStyle name="Walutowy 9 2 2 2 2 2" xfId="11383" xr:uid="{00000000-0005-0000-0000-0000C02C0000}"/>
    <cellStyle name="Walutowy 9 2 2 2 2 2 2" xfId="11384" xr:uid="{00000000-0005-0000-0000-0000C12C0000}"/>
    <cellStyle name="Walutowy 9 2 2 2 2 3" xfId="11385" xr:uid="{00000000-0005-0000-0000-0000C22C0000}"/>
    <cellStyle name="Walutowy 9 2 2 2 3" xfId="11386" xr:uid="{00000000-0005-0000-0000-0000C32C0000}"/>
    <cellStyle name="Walutowy 9 2 2 2 3 2" xfId="11387" xr:uid="{00000000-0005-0000-0000-0000C42C0000}"/>
    <cellStyle name="Walutowy 9 2 2 2 4" xfId="11388" xr:uid="{00000000-0005-0000-0000-0000C52C0000}"/>
    <cellStyle name="Walutowy 9 2 2 3" xfId="11389" xr:uid="{00000000-0005-0000-0000-0000C62C0000}"/>
    <cellStyle name="Walutowy 9 2 2 3 2" xfId="11390" xr:uid="{00000000-0005-0000-0000-0000C72C0000}"/>
    <cellStyle name="Walutowy 9 2 2 3 2 2" xfId="11391" xr:uid="{00000000-0005-0000-0000-0000C82C0000}"/>
    <cellStyle name="Walutowy 9 2 2 3 3" xfId="11392" xr:uid="{00000000-0005-0000-0000-0000C92C0000}"/>
    <cellStyle name="Walutowy 9 2 2 4" xfId="11393" xr:uid="{00000000-0005-0000-0000-0000CA2C0000}"/>
    <cellStyle name="Walutowy 9 2 2 4 2" xfId="11394" xr:uid="{00000000-0005-0000-0000-0000CB2C0000}"/>
    <cellStyle name="Walutowy 9 2 2 5" xfId="11395" xr:uid="{00000000-0005-0000-0000-0000CC2C0000}"/>
    <cellStyle name="Walutowy 9 2 3" xfId="11396" xr:uid="{00000000-0005-0000-0000-0000CD2C0000}"/>
    <cellStyle name="Walutowy 9 2 3 2" xfId="11397" xr:uid="{00000000-0005-0000-0000-0000CE2C0000}"/>
    <cellStyle name="Walutowy 9 2 3 2 2" xfId="11398" xr:uid="{00000000-0005-0000-0000-0000CF2C0000}"/>
    <cellStyle name="Walutowy 9 2 3 2 2 2" xfId="11399" xr:uid="{00000000-0005-0000-0000-0000D02C0000}"/>
    <cellStyle name="Walutowy 9 2 3 2 2 2 2" xfId="11400" xr:uid="{00000000-0005-0000-0000-0000D12C0000}"/>
    <cellStyle name="Walutowy 9 2 3 2 2 3" xfId="11401" xr:uid="{00000000-0005-0000-0000-0000D22C0000}"/>
    <cellStyle name="Walutowy 9 2 3 2 3" xfId="11402" xr:uid="{00000000-0005-0000-0000-0000D32C0000}"/>
    <cellStyle name="Walutowy 9 2 3 2 3 2" xfId="11403" xr:uid="{00000000-0005-0000-0000-0000D42C0000}"/>
    <cellStyle name="Walutowy 9 2 3 2 4" xfId="11404" xr:uid="{00000000-0005-0000-0000-0000D52C0000}"/>
    <cellStyle name="Walutowy 9 2 3 3" xfId="11405" xr:uid="{00000000-0005-0000-0000-0000D62C0000}"/>
    <cellStyle name="Walutowy 9 2 3 3 2" xfId="11406" xr:uid="{00000000-0005-0000-0000-0000D72C0000}"/>
    <cellStyle name="Walutowy 9 2 3 3 2 2" xfId="11407" xr:uid="{00000000-0005-0000-0000-0000D82C0000}"/>
    <cellStyle name="Walutowy 9 2 3 3 3" xfId="11408" xr:uid="{00000000-0005-0000-0000-0000D92C0000}"/>
    <cellStyle name="Walutowy 9 2 3 4" xfId="11409" xr:uid="{00000000-0005-0000-0000-0000DA2C0000}"/>
    <cellStyle name="Walutowy 9 2 3 4 2" xfId="11410" xr:uid="{00000000-0005-0000-0000-0000DB2C0000}"/>
    <cellStyle name="Walutowy 9 2 3 5" xfId="11411" xr:uid="{00000000-0005-0000-0000-0000DC2C0000}"/>
    <cellStyle name="Walutowy 9 2 4" xfId="11412" xr:uid="{00000000-0005-0000-0000-0000DD2C0000}"/>
    <cellStyle name="Walutowy 9 2 4 2" xfId="11413" xr:uid="{00000000-0005-0000-0000-0000DE2C0000}"/>
    <cellStyle name="Walutowy 9 2 4 2 2" xfId="11414" xr:uid="{00000000-0005-0000-0000-0000DF2C0000}"/>
    <cellStyle name="Walutowy 9 2 4 2 2 2" xfId="11415" xr:uid="{00000000-0005-0000-0000-0000E02C0000}"/>
    <cellStyle name="Walutowy 9 2 4 2 3" xfId="11416" xr:uid="{00000000-0005-0000-0000-0000E12C0000}"/>
    <cellStyle name="Walutowy 9 2 4 3" xfId="11417" xr:uid="{00000000-0005-0000-0000-0000E22C0000}"/>
    <cellStyle name="Walutowy 9 2 4 3 2" xfId="11418" xr:uid="{00000000-0005-0000-0000-0000E32C0000}"/>
    <cellStyle name="Walutowy 9 2 4 4" xfId="11419" xr:uid="{00000000-0005-0000-0000-0000E42C0000}"/>
    <cellStyle name="Walutowy 9 2 5" xfId="11420" xr:uid="{00000000-0005-0000-0000-0000E52C0000}"/>
    <cellStyle name="Walutowy 9 2 5 2" xfId="11421" xr:uid="{00000000-0005-0000-0000-0000E62C0000}"/>
    <cellStyle name="Walutowy 9 2 5 2 2" xfId="11422" xr:uid="{00000000-0005-0000-0000-0000E72C0000}"/>
    <cellStyle name="Walutowy 9 2 5 3" xfId="11423" xr:uid="{00000000-0005-0000-0000-0000E82C0000}"/>
    <cellStyle name="Walutowy 9 2 6" xfId="11424" xr:uid="{00000000-0005-0000-0000-0000E92C0000}"/>
    <cellStyle name="Walutowy 9 2 6 2" xfId="11425" xr:uid="{00000000-0005-0000-0000-0000EA2C0000}"/>
    <cellStyle name="Walutowy 9 2 7" xfId="11426" xr:uid="{00000000-0005-0000-0000-0000EB2C0000}"/>
    <cellStyle name="Walutowy 9 3" xfId="11427" xr:uid="{00000000-0005-0000-0000-0000EC2C0000}"/>
    <cellStyle name="Walutowy 9 3 2" xfId="11428" xr:uid="{00000000-0005-0000-0000-0000ED2C0000}"/>
    <cellStyle name="Walutowy 9 3 2 2" xfId="11429" xr:uid="{00000000-0005-0000-0000-0000EE2C0000}"/>
    <cellStyle name="Walutowy 9 3 2 2 2" xfId="11430" xr:uid="{00000000-0005-0000-0000-0000EF2C0000}"/>
    <cellStyle name="Walutowy 9 3 2 2 2 2" xfId="11431" xr:uid="{00000000-0005-0000-0000-0000F02C0000}"/>
    <cellStyle name="Walutowy 9 3 2 2 3" xfId="11432" xr:uid="{00000000-0005-0000-0000-0000F12C0000}"/>
    <cellStyle name="Walutowy 9 3 2 3" xfId="11433" xr:uid="{00000000-0005-0000-0000-0000F22C0000}"/>
    <cellStyle name="Walutowy 9 3 2 3 2" xfId="11434" xr:uid="{00000000-0005-0000-0000-0000F32C0000}"/>
    <cellStyle name="Walutowy 9 3 2 4" xfId="11435" xr:uid="{00000000-0005-0000-0000-0000F42C0000}"/>
    <cellStyle name="Walutowy 9 3 3" xfId="11436" xr:uid="{00000000-0005-0000-0000-0000F52C0000}"/>
    <cellStyle name="Walutowy 9 3 3 2" xfId="11437" xr:uid="{00000000-0005-0000-0000-0000F62C0000}"/>
    <cellStyle name="Walutowy 9 3 3 2 2" xfId="11438" xr:uid="{00000000-0005-0000-0000-0000F72C0000}"/>
    <cellStyle name="Walutowy 9 3 3 3" xfId="11439" xr:uid="{00000000-0005-0000-0000-0000F82C0000}"/>
    <cellStyle name="Walutowy 9 3 4" xfId="11440" xr:uid="{00000000-0005-0000-0000-0000F92C0000}"/>
    <cellStyle name="Walutowy 9 3 4 2" xfId="11441" xr:uid="{00000000-0005-0000-0000-0000FA2C0000}"/>
    <cellStyle name="Walutowy 9 3 5" xfId="11442" xr:uid="{00000000-0005-0000-0000-0000FB2C0000}"/>
    <cellStyle name="Walutowy 9 4" xfId="11443" xr:uid="{00000000-0005-0000-0000-0000FC2C0000}"/>
    <cellStyle name="Walutowy 9 4 2" xfId="11444" xr:uid="{00000000-0005-0000-0000-0000FD2C0000}"/>
    <cellStyle name="Walutowy 9 4 2 2" xfId="11445" xr:uid="{00000000-0005-0000-0000-0000FE2C0000}"/>
    <cellStyle name="Walutowy 9 4 2 2 2" xfId="11446" xr:uid="{00000000-0005-0000-0000-0000FF2C0000}"/>
    <cellStyle name="Walutowy 9 4 2 2 2 2" xfId="11447" xr:uid="{00000000-0005-0000-0000-0000002D0000}"/>
    <cellStyle name="Walutowy 9 4 2 2 3" xfId="11448" xr:uid="{00000000-0005-0000-0000-0000012D0000}"/>
    <cellStyle name="Walutowy 9 4 2 3" xfId="11449" xr:uid="{00000000-0005-0000-0000-0000022D0000}"/>
    <cellStyle name="Walutowy 9 4 2 3 2" xfId="11450" xr:uid="{00000000-0005-0000-0000-0000032D0000}"/>
    <cellStyle name="Walutowy 9 4 2 4" xfId="11451" xr:uid="{00000000-0005-0000-0000-0000042D0000}"/>
    <cellStyle name="Walutowy 9 4 3" xfId="11452" xr:uid="{00000000-0005-0000-0000-0000052D0000}"/>
    <cellStyle name="Walutowy 9 4 3 2" xfId="11453" xr:uid="{00000000-0005-0000-0000-0000062D0000}"/>
    <cellStyle name="Walutowy 9 4 3 2 2" xfId="11454" xr:uid="{00000000-0005-0000-0000-0000072D0000}"/>
    <cellStyle name="Walutowy 9 4 3 3" xfId="11455" xr:uid="{00000000-0005-0000-0000-0000082D0000}"/>
    <cellStyle name="Walutowy 9 4 4" xfId="11456" xr:uid="{00000000-0005-0000-0000-0000092D0000}"/>
    <cellStyle name="Walutowy 9 4 4 2" xfId="11457" xr:uid="{00000000-0005-0000-0000-00000A2D0000}"/>
    <cellStyle name="Walutowy 9 4 5" xfId="11458" xr:uid="{00000000-0005-0000-0000-00000B2D0000}"/>
    <cellStyle name="Walutowy 9 5" xfId="11459" xr:uid="{00000000-0005-0000-0000-00000C2D0000}"/>
    <cellStyle name="Walutowy 9 5 2" xfId="11460" xr:uid="{00000000-0005-0000-0000-00000D2D0000}"/>
    <cellStyle name="Walutowy 9 5 2 2" xfId="11461" xr:uid="{00000000-0005-0000-0000-00000E2D0000}"/>
    <cellStyle name="Walutowy 9 5 2 2 2" xfId="11462" xr:uid="{00000000-0005-0000-0000-00000F2D0000}"/>
    <cellStyle name="Walutowy 9 5 2 3" xfId="11463" xr:uid="{00000000-0005-0000-0000-0000102D0000}"/>
    <cellStyle name="Walutowy 9 5 3" xfId="11464" xr:uid="{00000000-0005-0000-0000-0000112D0000}"/>
    <cellStyle name="Walutowy 9 5 3 2" xfId="11465" xr:uid="{00000000-0005-0000-0000-0000122D0000}"/>
    <cellStyle name="Walutowy 9 5 4" xfId="11466" xr:uid="{00000000-0005-0000-0000-0000132D0000}"/>
    <cellStyle name="Walutowy 9 6" xfId="11467" xr:uid="{00000000-0005-0000-0000-0000142D0000}"/>
    <cellStyle name="Walutowy 9 6 2" xfId="11468" xr:uid="{00000000-0005-0000-0000-0000152D0000}"/>
    <cellStyle name="Walutowy 9 6 2 2" xfId="11469" xr:uid="{00000000-0005-0000-0000-0000162D0000}"/>
    <cellStyle name="Walutowy 9 6 3" xfId="11470" xr:uid="{00000000-0005-0000-0000-0000172D0000}"/>
    <cellStyle name="Walutowy 9 7" xfId="11471" xr:uid="{00000000-0005-0000-0000-0000182D0000}"/>
    <cellStyle name="Walutowy 9 7 2" xfId="11472" xr:uid="{00000000-0005-0000-0000-0000192D0000}"/>
    <cellStyle name="Walutowy 9 8" xfId="11473" xr:uid="{00000000-0005-0000-0000-00001A2D0000}"/>
    <cellStyle name="Walutowy 9 9" xfId="11378" xr:uid="{00000000-0005-0000-0000-00001B2D0000}"/>
    <cellStyle name="WalutowyPLN" xfId="766" xr:uid="{00000000-0005-0000-0000-00001C2D0000}"/>
    <cellStyle name="WalutowyPLN 2" xfId="11474" xr:uid="{00000000-0005-0000-0000-00001D2D0000}"/>
    <cellStyle name="Warning Text" xfId="767" xr:uid="{00000000-0005-0000-0000-00001E2D0000}"/>
    <cellStyle name="Warning Text 2" xfId="768" xr:uid="{00000000-0005-0000-0000-00001F2D0000}"/>
    <cellStyle name="Warning Text 2 2" xfId="4332" xr:uid="{00000000-0005-0000-0000-0000202D0000}"/>
    <cellStyle name="Warning Text 2 3" xfId="11475" xr:uid="{00000000-0005-0000-0000-0000212D0000}"/>
    <cellStyle name="Warning Text 3" xfId="4473" xr:uid="{00000000-0005-0000-0000-0000222D0000}"/>
    <cellStyle name="Warning Text 4" xfId="4065" xr:uid="{00000000-0005-0000-0000-0000232D0000}"/>
    <cellStyle name="Warning Text_powiązane - księgowość 122013" xfId="2666" xr:uid="{00000000-0005-0000-0000-0000242D0000}"/>
    <cellStyle name="Złe 2" xfId="769" xr:uid="{00000000-0005-0000-0000-0000262D0000}"/>
    <cellStyle name="Złe 2 2" xfId="984" xr:uid="{00000000-0005-0000-0000-0000272D0000}"/>
    <cellStyle name="Złe 2 3" xfId="11476" xr:uid="{00000000-0005-0000-0000-0000282D0000}"/>
    <cellStyle name="Złe 3" xfId="770" xr:uid="{00000000-0005-0000-0000-0000292D0000}"/>
    <cellStyle name="Złe 3 2" xfId="3548" xr:uid="{00000000-0005-0000-0000-00002A2D0000}"/>
    <cellStyle name="Złe 3 2 2" xfId="3936" xr:uid="{00000000-0005-0000-0000-00002B2D0000}"/>
    <cellStyle name="Złe 3 3" xfId="11477" xr:uid="{00000000-0005-0000-0000-00002C2D0000}"/>
    <cellStyle name="Złe 4" xfId="771" xr:uid="{00000000-0005-0000-0000-00002D2D0000}"/>
    <cellStyle name="Złe 4 2" xfId="3549" xr:uid="{00000000-0005-0000-0000-00002E2D0000}"/>
    <cellStyle name="Złe 4 2 2" xfId="3844" xr:uid="{00000000-0005-0000-0000-00002F2D0000}"/>
    <cellStyle name="Złe 4 3" xfId="11478" xr:uid="{00000000-0005-0000-0000-0000302D0000}"/>
    <cellStyle name="Złe 5" xfId="772" xr:uid="{00000000-0005-0000-0000-0000312D0000}"/>
    <cellStyle name="Złe 5 2" xfId="3550" xr:uid="{00000000-0005-0000-0000-0000322D0000}"/>
    <cellStyle name="Złe 5 2 2" xfId="4474" xr:uid="{00000000-0005-0000-0000-0000332D0000}"/>
    <cellStyle name="Złe 5 3" xfId="11479" xr:uid="{00000000-0005-0000-0000-0000342D0000}"/>
    <cellStyle name="Zły 2" xfId="7289" xr:uid="{00000000-0005-0000-0000-0000352D0000}"/>
    <cellStyle name="Zwykły" xfId="773" xr:uid="{00000000-0005-0000-0000-0000362D0000}"/>
    <cellStyle name="Zwykły %" xfId="774" xr:uid="{00000000-0005-0000-0000-0000372D0000}"/>
    <cellStyle name="Zwykły % 2" xfId="11481" xr:uid="{00000000-0005-0000-0000-0000382D0000}"/>
    <cellStyle name="Zwykły % 3" xfId="11530" xr:uid="{00000000-0005-0000-0000-0000392D0000}"/>
    <cellStyle name="Zwykły % 3 2" xfId="12103" xr:uid="{00000000-0005-0000-0000-0000392D0000}"/>
    <cellStyle name="Zwykły % 4" xfId="11983" xr:uid="{00000000-0005-0000-0000-0000372D0000}"/>
    <cellStyle name="Zwykły % 5" xfId="12128" xr:uid="{00000000-0005-0000-0000-0000372D0000}"/>
    <cellStyle name="Zwykły 10" xfId="12083" xr:uid="{00000000-0005-0000-0000-0000362D0000}"/>
    <cellStyle name="Zwykły 11" xfId="12106" xr:uid="{00000000-0005-0000-0000-0000362D0000}"/>
    <cellStyle name="Zwykły 12" xfId="11818" xr:uid="{00000000-0005-0000-0000-0000362D0000}"/>
    <cellStyle name="Zwykły 13" xfId="12411" xr:uid="{00000000-0005-0000-0000-0000362D0000}"/>
    <cellStyle name="Zwykły 2" xfId="11480" xr:uid="{00000000-0005-0000-0000-00003A2D0000}"/>
    <cellStyle name="Zwykły 3" xfId="11524" xr:uid="{00000000-0005-0000-0000-00003B2D0000}"/>
    <cellStyle name="Zwykły 4" xfId="11529" xr:uid="{00000000-0005-0000-0000-00003C2D0000}"/>
    <cellStyle name="Zwykły 4 2" xfId="11793" xr:uid="{00000000-0005-0000-0000-00003C2D0000}"/>
    <cellStyle name="Zwykły 5" xfId="11526" xr:uid="{00000000-0005-0000-0000-00003D2D0000}"/>
    <cellStyle name="Zwykły 5 2" xfId="11583" xr:uid="{00000000-0005-0000-0000-00003D2D0000}"/>
    <cellStyle name="Zwykły 6" xfId="11532" xr:uid="{00000000-0005-0000-0000-00003E2D0000}"/>
    <cellStyle name="Zwykły 6 2" xfId="11801" xr:uid="{00000000-0005-0000-0000-00003E2D0000}"/>
    <cellStyle name="Zwykły 7" xfId="11533" xr:uid="{00000000-0005-0000-0000-00003F2D0000}"/>
    <cellStyle name="Zwykły 7 2" xfId="11582" xr:uid="{00000000-0005-0000-0000-00003F2D0000}"/>
    <cellStyle name="Zwykły 8" xfId="11531" xr:uid="{00000000-0005-0000-0000-0000402D0000}"/>
    <cellStyle name="Zwykły 8 2" xfId="12097" xr:uid="{00000000-0005-0000-0000-0000402D0000}"/>
    <cellStyle name="Zwykły 9" xfId="11585" xr:uid="{00000000-0005-0000-0000-0000362D0000}"/>
  </cellStyles>
  <dxfs count="0"/>
  <tableStyles count="0" defaultTableStyle="TableStyleMedium2" defaultPivotStyle="PivotStyleLight16"/>
  <colors>
    <mruColors>
      <color rgb="FF007C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863600</xdr:colOff>
      <xdr:row>0</xdr:row>
      <xdr:rowOff>127000</xdr:rowOff>
    </xdr:from>
    <xdr:to>
      <xdr:col>0</xdr:col>
      <xdr:colOff>1636408</xdr:colOff>
      <xdr:row>4</xdr:row>
      <xdr:rowOff>24765</xdr:rowOff>
    </xdr:to>
    <xdr:pic>
      <xdr:nvPicPr>
        <xdr:cNvPr id="2" name="Obraz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3600" y="127000"/>
          <a:ext cx="772808" cy="5746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958850</xdr:colOff>
      <xdr:row>0</xdr:row>
      <xdr:rowOff>63500</xdr:rowOff>
    </xdr:from>
    <xdr:to>
      <xdr:col>0</xdr:col>
      <xdr:colOff>1739913</xdr:colOff>
      <xdr:row>3</xdr:row>
      <xdr:rowOff>133985</xdr:rowOff>
    </xdr:to>
    <xdr:pic>
      <xdr:nvPicPr>
        <xdr:cNvPr id="2" name="Obraz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8850" y="63500"/>
          <a:ext cx="769633" cy="5746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1397000</xdr:colOff>
      <xdr:row>1</xdr:row>
      <xdr:rowOff>0</xdr:rowOff>
    </xdr:from>
    <xdr:to>
      <xdr:col>0</xdr:col>
      <xdr:colOff>2159013</xdr:colOff>
      <xdr:row>4</xdr:row>
      <xdr:rowOff>76200</xdr:rowOff>
    </xdr:to>
    <xdr:pic>
      <xdr:nvPicPr>
        <xdr:cNvPr id="7" name="Obraz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7000" y="165100"/>
          <a:ext cx="769633" cy="5715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114300</xdr:rowOff>
    </xdr:from>
    <xdr:to>
      <xdr:col>1</xdr:col>
      <xdr:colOff>783603</xdr:colOff>
      <xdr:row>4</xdr:row>
      <xdr:rowOff>22860</xdr:rowOff>
    </xdr:to>
    <xdr:pic>
      <xdr:nvPicPr>
        <xdr:cNvPr id="2" name="Obraz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 y="114300"/>
          <a:ext cx="772808" cy="561975"/>
        </a:xfrm>
        <a:prstGeom prst="rect">
          <a:avLst/>
        </a:prstGeom>
      </xdr:spPr>
    </xdr:pic>
    <xdr:clientData/>
  </xdr:twoCellAnchor>
  <xdr:oneCellAnchor>
    <xdr:from>
      <xdr:col>1</xdr:col>
      <xdr:colOff>971682</xdr:colOff>
      <xdr:row>0</xdr:row>
      <xdr:rowOff>76200</xdr:rowOff>
    </xdr:from>
    <xdr:ext cx="4899546" cy="405432"/>
    <xdr:sp macro="" textlink="">
      <xdr:nvSpPr>
        <xdr:cNvPr id="3" name="pole tekstowe 2">
          <a:extLst>
            <a:ext uri="{FF2B5EF4-FFF2-40B4-BE49-F238E27FC236}">
              <a16:creationId xmlns:a16="http://schemas.microsoft.com/office/drawing/2014/main" id="{00000000-0008-0000-0400-000003000000}"/>
            </a:ext>
          </a:extLst>
        </xdr:cNvPr>
        <xdr:cNvSpPr txBox="1"/>
      </xdr:nvSpPr>
      <xdr:spPr>
        <a:xfrm>
          <a:off x="1609857" y="76200"/>
          <a:ext cx="4899546"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l-PL" sz="1200" b="1">
              <a:latin typeface="Calibri Light" panose="020F0302020204030204" pitchFamily="34" charset="0"/>
            </a:rPr>
            <a:t>Grupa KRUK - Nabyte pakiety</a:t>
          </a:r>
          <a:r>
            <a:rPr lang="pl-PL" sz="1200" b="1" baseline="0">
              <a:latin typeface="Calibri Light" panose="020F0302020204030204" pitchFamily="34" charset="0"/>
            </a:rPr>
            <a:t> wierzytelności</a:t>
          </a:r>
          <a:br>
            <a:rPr lang="pl-PL" sz="800">
              <a:solidFill>
                <a:schemeClr val="bg1">
                  <a:lumMod val="65000"/>
                </a:schemeClr>
              </a:solidFill>
              <a:effectLst/>
            </a:rPr>
          </a:br>
          <a:r>
            <a:rPr lang="pl-PL" sz="800">
              <a:solidFill>
                <a:schemeClr val="bg1">
                  <a:lumMod val="65000"/>
                </a:schemeClr>
              </a:solidFill>
              <a:effectLst/>
            </a:rPr>
            <a:t>* - dotyczy pakietów posiadanych przez jednostki zależne, dla których walutą funkcjonalną są waluty inne niż PLN</a:t>
          </a:r>
        </a:p>
      </xdr:txBody>
    </xdr:sp>
    <xdr:clientData/>
  </xdr:oneCellAnchor>
</xdr:wsDr>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CB0"/>
  </sheetPr>
  <dimension ref="A1:X48"/>
  <sheetViews>
    <sheetView tabSelected="1" zoomScaleNormal="100" workbookViewId="0">
      <pane xSplit="2" topLeftCell="O1" activePane="topRight" state="frozen"/>
      <selection activeCell="F20" sqref="F20"/>
      <selection pane="topRight" activeCell="J5" sqref="J2:X5"/>
    </sheetView>
  </sheetViews>
  <sheetFormatPr defaultColWidth="9.1796875" defaultRowHeight="13"/>
  <cols>
    <col min="1" max="1" width="35.81640625" style="3" bestFit="1" customWidth="1"/>
    <col min="2" max="2" width="38.54296875" style="3" customWidth="1"/>
    <col min="3" max="3" width="2.26953125" style="3" customWidth="1"/>
    <col min="4" max="24" width="11.453125" style="3" customWidth="1"/>
    <col min="25" max="16384" width="9.1796875" style="3"/>
  </cols>
  <sheetData>
    <row r="1" spans="1:24" ht="15.5">
      <c r="B1" s="122" t="s">
        <v>205</v>
      </c>
    </row>
    <row r="7" spans="1:24" s="6" customFormat="1">
      <c r="A7" s="35" t="s">
        <v>151</v>
      </c>
      <c r="B7" s="35" t="s">
        <v>63</v>
      </c>
      <c r="C7" s="36"/>
      <c r="D7" s="37">
        <v>2019</v>
      </c>
      <c r="E7" s="37">
        <v>2020</v>
      </c>
      <c r="F7" s="37" t="s">
        <v>244</v>
      </c>
      <c r="G7" s="37" t="s">
        <v>307</v>
      </c>
      <c r="H7" s="37" t="s">
        <v>266</v>
      </c>
      <c r="I7" s="37">
        <v>2021</v>
      </c>
      <c r="J7" s="37" t="s">
        <v>302</v>
      </c>
      <c r="K7" s="37" t="s">
        <v>309</v>
      </c>
      <c r="L7" s="37" t="s">
        <v>315</v>
      </c>
      <c r="M7" s="37">
        <v>2022</v>
      </c>
      <c r="N7" s="37" t="s">
        <v>333</v>
      </c>
      <c r="O7" s="37" t="s">
        <v>335</v>
      </c>
      <c r="P7" s="37" t="s">
        <v>349</v>
      </c>
      <c r="Q7" s="37">
        <v>2023</v>
      </c>
      <c r="R7" s="37" t="s">
        <v>360</v>
      </c>
      <c r="S7" s="47" t="s">
        <v>383</v>
      </c>
      <c r="T7" s="47" t="s">
        <v>395</v>
      </c>
      <c r="U7" s="47">
        <v>2024</v>
      </c>
      <c r="V7" s="47" t="s">
        <v>404</v>
      </c>
      <c r="W7" s="47" t="s">
        <v>411</v>
      </c>
      <c r="X7" s="47" t="s">
        <v>418</v>
      </c>
    </row>
    <row r="8" spans="1:24">
      <c r="A8" s="7" t="s">
        <v>152</v>
      </c>
      <c r="B8" s="7" t="s">
        <v>0</v>
      </c>
      <c r="D8" s="4"/>
      <c r="E8" s="4"/>
      <c r="F8" s="4"/>
      <c r="G8" s="4"/>
      <c r="H8" s="4"/>
      <c r="I8" s="4"/>
      <c r="J8" s="4"/>
      <c r="K8" s="4"/>
      <c r="L8" s="4"/>
      <c r="M8" s="4"/>
      <c r="N8" s="4"/>
      <c r="O8" s="4"/>
      <c r="P8" s="4"/>
      <c r="Q8" s="4"/>
      <c r="R8" s="4"/>
      <c r="S8" s="4"/>
      <c r="T8" s="4"/>
      <c r="U8" s="4"/>
      <c r="V8" s="4"/>
      <c r="W8" s="4"/>
      <c r="X8" s="4"/>
    </row>
    <row r="9" spans="1:24">
      <c r="A9" s="2" t="s">
        <v>153</v>
      </c>
      <c r="B9" s="2" t="s">
        <v>12</v>
      </c>
      <c r="D9" s="14">
        <v>-780998</v>
      </c>
      <c r="E9" s="14">
        <v>-456224.456395177</v>
      </c>
      <c r="F9" s="14">
        <v>-159342</v>
      </c>
      <c r="G9" s="14">
        <v>-643573.86672373198</v>
      </c>
      <c r="H9" s="14">
        <v>-932584.01272999996</v>
      </c>
      <c r="I9" s="14">
        <v>-1738009.6626599999</v>
      </c>
      <c r="J9" s="14">
        <v>-262013.64509000001</v>
      </c>
      <c r="K9" s="14">
        <v>-757008.80258000002</v>
      </c>
      <c r="L9" s="14">
        <v>-593517.46497228497</v>
      </c>
      <c r="M9" s="14">
        <v>-2311071.6635987102</v>
      </c>
      <c r="N9" s="14">
        <v>524406.71247655503</v>
      </c>
      <c r="O9" s="14">
        <v>-1177556.6270302699</v>
      </c>
      <c r="P9" s="14">
        <v>-1989494.30219695</v>
      </c>
      <c r="Q9" s="14">
        <v>-2972231.50890715</v>
      </c>
      <c r="R9" s="14">
        <v>-335198.18703624501</v>
      </c>
      <c r="S9" s="14">
        <v>-899728.81655075296</v>
      </c>
      <c r="T9" s="14">
        <v>-1642678.0623773001</v>
      </c>
      <c r="U9" s="14">
        <v>-2827896.4509280999</v>
      </c>
      <c r="V9" s="14">
        <v>-228806.00436607501</v>
      </c>
      <c r="W9" s="14">
        <v>-805454.83569388196</v>
      </c>
      <c r="X9" s="14">
        <v>-1426964.1687698299</v>
      </c>
    </row>
    <row r="10" spans="1:24">
      <c r="A10" s="2" t="s">
        <v>154</v>
      </c>
      <c r="B10" s="2" t="s">
        <v>13</v>
      </c>
      <c r="D10" s="14">
        <v>1782443</v>
      </c>
      <c r="E10" s="14">
        <v>1833874.4648812092</v>
      </c>
      <c r="F10" s="14">
        <v>511728.37371557992</v>
      </c>
      <c r="G10" s="14">
        <v>1065130.65963647</v>
      </c>
      <c r="H10" s="14">
        <v>1614854.633192302</v>
      </c>
      <c r="I10" s="14">
        <v>2215805.9822323658</v>
      </c>
      <c r="J10" s="14">
        <v>622506.67897604604</v>
      </c>
      <c r="K10" s="14">
        <v>1279255.6874362</v>
      </c>
      <c r="L10" s="14">
        <v>1927722.1597942959</v>
      </c>
      <c r="M10" s="14">
        <v>2627342.592066864</v>
      </c>
      <c r="N10" s="14">
        <v>724453</v>
      </c>
      <c r="O10" s="14">
        <v>1500773</v>
      </c>
      <c r="P10" s="14">
        <v>2285966.9467566502</v>
      </c>
      <c r="Q10" s="14">
        <v>3062473.3430559002</v>
      </c>
      <c r="R10" s="14">
        <v>854321</v>
      </c>
      <c r="S10" s="14">
        <v>1737547</v>
      </c>
      <c r="T10" s="14">
        <v>2601666</v>
      </c>
      <c r="U10" s="14">
        <v>3536311</v>
      </c>
      <c r="V10" s="14">
        <v>923435</v>
      </c>
      <c r="W10" s="14">
        <v>1910305</v>
      </c>
      <c r="X10" s="14">
        <v>2920909</v>
      </c>
    </row>
    <row r="11" spans="1:24">
      <c r="A11" s="7" t="s">
        <v>155</v>
      </c>
      <c r="B11" s="7" t="s">
        <v>1</v>
      </c>
      <c r="D11" s="16"/>
      <c r="E11" s="16"/>
      <c r="F11" s="16"/>
      <c r="G11" s="16"/>
      <c r="H11" s="16"/>
      <c r="I11" s="16"/>
      <c r="J11" s="16"/>
      <c r="K11" s="16"/>
      <c r="L11" s="16"/>
      <c r="M11" s="16"/>
      <c r="N11" s="16"/>
      <c r="O11" s="16"/>
      <c r="P11" s="16"/>
      <c r="Q11" s="16"/>
      <c r="R11" s="16"/>
      <c r="S11" s="16"/>
      <c r="T11" s="16"/>
      <c r="U11" s="16"/>
      <c r="V11" s="16"/>
      <c r="W11" s="16"/>
      <c r="X11" s="16"/>
    </row>
    <row r="12" spans="1:24">
      <c r="A12" s="5" t="s">
        <v>169</v>
      </c>
      <c r="B12" s="5" t="s">
        <v>122</v>
      </c>
      <c r="C12" s="6"/>
      <c r="D12" s="25">
        <v>1264170.9635265758</v>
      </c>
      <c r="E12" s="25">
        <v>1138017.9822914691</v>
      </c>
      <c r="F12" s="25">
        <v>382256.44352493051</v>
      </c>
      <c r="G12" s="25">
        <v>895857.73054981395</v>
      </c>
      <c r="H12" s="25">
        <v>1339208.4750449033</v>
      </c>
      <c r="I12" s="25">
        <v>1742683</v>
      </c>
      <c r="J12" s="25">
        <v>544851</v>
      </c>
      <c r="K12" s="25">
        <v>1101926</v>
      </c>
      <c r="L12" s="25">
        <v>1610817.9174532194</v>
      </c>
      <c r="M12" s="25">
        <v>2145791</v>
      </c>
      <c r="N12" s="25">
        <v>614758</v>
      </c>
      <c r="O12" s="25">
        <v>1299284</v>
      </c>
      <c r="P12" s="25">
        <v>1922754</v>
      </c>
      <c r="Q12" s="25">
        <v>2592580</v>
      </c>
      <c r="R12" s="25">
        <v>748137</v>
      </c>
      <c r="S12" s="25">
        <v>1480569</v>
      </c>
      <c r="T12" s="25">
        <v>2324643</v>
      </c>
      <c r="U12" s="25">
        <v>2907553</v>
      </c>
      <c r="V12" s="25">
        <v>802199</v>
      </c>
      <c r="W12" s="25">
        <v>1599696</v>
      </c>
      <c r="X12" s="25">
        <v>2403047</v>
      </c>
    </row>
    <row r="13" spans="1:24">
      <c r="A13" s="2" t="s">
        <v>157</v>
      </c>
      <c r="B13" s="2" t="s">
        <v>2</v>
      </c>
      <c r="D13" s="26">
        <v>1138338.3781374362</v>
      </c>
      <c r="E13" s="26">
        <v>976340.65452164703</v>
      </c>
      <c r="F13" s="26">
        <v>340555.548591764</v>
      </c>
      <c r="G13" s="26">
        <v>812318</v>
      </c>
      <c r="H13" s="26">
        <v>1208306.1770804364</v>
      </c>
      <c r="I13" s="26">
        <v>1575627</v>
      </c>
      <c r="J13" s="26">
        <v>493273</v>
      </c>
      <c r="K13" s="26">
        <v>993014</v>
      </c>
      <c r="L13" s="26">
        <v>1439482.684065612</v>
      </c>
      <c r="M13" s="26">
        <v>1912676</v>
      </c>
      <c r="N13" s="26">
        <v>537654</v>
      </c>
      <c r="O13" s="26">
        <v>1161178</v>
      </c>
      <c r="P13" s="26">
        <v>1737150</v>
      </c>
      <c r="Q13" s="26">
        <v>2343758</v>
      </c>
      <c r="R13" s="26">
        <v>684653</v>
      </c>
      <c r="S13" s="26">
        <v>1348876</v>
      </c>
      <c r="T13" s="26">
        <v>2125527</v>
      </c>
      <c r="U13" s="26">
        <v>2637598</v>
      </c>
      <c r="V13" s="26">
        <v>714988</v>
      </c>
      <c r="W13" s="26">
        <v>1445683</v>
      </c>
      <c r="X13" s="26">
        <v>2180734</v>
      </c>
    </row>
    <row r="14" spans="1:24">
      <c r="A14" s="108" t="s">
        <v>252</v>
      </c>
      <c r="B14" s="108" t="s">
        <v>69</v>
      </c>
      <c r="C14" s="17"/>
      <c r="D14" s="28">
        <v>78924.26040473982</v>
      </c>
      <c r="E14" s="28">
        <v>-205270.76916554038</v>
      </c>
      <c r="F14" s="28">
        <v>18399</v>
      </c>
      <c r="G14" s="28">
        <v>135125.12675258121</v>
      </c>
      <c r="H14" s="28">
        <v>223930.32044912071</v>
      </c>
      <c r="I14" s="28">
        <v>270032</v>
      </c>
      <c r="J14" s="28">
        <v>135067</v>
      </c>
      <c r="K14" s="28">
        <v>243883</v>
      </c>
      <c r="L14" s="28">
        <v>304980</v>
      </c>
      <c r="M14" s="28">
        <v>383860</v>
      </c>
      <c r="N14" s="28">
        <v>86869</v>
      </c>
      <c r="O14" s="28">
        <v>220607</v>
      </c>
      <c r="P14" s="28">
        <v>319449</v>
      </c>
      <c r="Q14" s="28">
        <v>438985</v>
      </c>
      <c r="R14" s="28">
        <v>143975</v>
      </c>
      <c r="S14" s="28">
        <v>258074</v>
      </c>
      <c r="T14" s="28">
        <v>454147</v>
      </c>
      <c r="U14" s="28">
        <v>390102</v>
      </c>
      <c r="V14" s="28">
        <v>132528</v>
      </c>
      <c r="W14" s="28">
        <v>271421</v>
      </c>
      <c r="X14" s="28">
        <v>385819</v>
      </c>
    </row>
    <row r="15" spans="1:24" ht="52">
      <c r="A15" s="109" t="s">
        <v>203</v>
      </c>
      <c r="B15" s="109" t="s">
        <v>121</v>
      </c>
      <c r="C15" s="17"/>
      <c r="D15" s="28">
        <f>Revenues!D22</f>
        <v>105527</v>
      </c>
      <c r="E15" s="28">
        <f>Revenues!E22</f>
        <v>234520</v>
      </c>
      <c r="F15" s="28">
        <v>89262</v>
      </c>
      <c r="G15" s="125">
        <v>213100</v>
      </c>
      <c r="H15" s="28">
        <v>271451</v>
      </c>
      <c r="I15" s="28">
        <v>327242</v>
      </c>
      <c r="J15" s="28">
        <v>79357</v>
      </c>
      <c r="K15" s="28">
        <v>187926</v>
      </c>
      <c r="L15" s="28">
        <v>269444</v>
      </c>
      <c r="M15" s="28">
        <v>353219</v>
      </c>
      <c r="N15" s="28">
        <v>110562</v>
      </c>
      <c r="O15" s="28">
        <v>253445</v>
      </c>
      <c r="P15" s="28">
        <v>344171</v>
      </c>
      <c r="Q15" s="28">
        <v>427128</v>
      </c>
      <c r="R15" s="28">
        <v>104843</v>
      </c>
      <c r="S15" s="28">
        <v>207443</v>
      </c>
      <c r="T15" s="28">
        <v>298512</v>
      </c>
      <c r="U15" s="28">
        <v>351020</v>
      </c>
      <c r="V15" s="28">
        <v>51408</v>
      </c>
      <c r="W15" s="125">
        <v>127231</v>
      </c>
      <c r="X15" s="125">
        <v>191464</v>
      </c>
    </row>
    <row r="16" spans="1:24">
      <c r="A16" s="2" t="s">
        <v>158</v>
      </c>
      <c r="B16" s="2" t="s">
        <v>3</v>
      </c>
      <c r="D16" s="26">
        <v>65211.780339620935</v>
      </c>
      <c r="E16" s="26">
        <v>56821.39137728131</v>
      </c>
      <c r="F16" s="26">
        <v>14794.201859385001</v>
      </c>
      <c r="G16" s="26">
        <v>30071.113678244135</v>
      </c>
      <c r="H16" s="26">
        <v>45358.43334143862</v>
      </c>
      <c r="I16" s="26">
        <v>61614</v>
      </c>
      <c r="J16" s="26">
        <v>15989</v>
      </c>
      <c r="K16" s="26">
        <v>33267</v>
      </c>
      <c r="L16" s="26">
        <v>49030.317328656973</v>
      </c>
      <c r="M16" s="26">
        <v>64945</v>
      </c>
      <c r="N16" s="26">
        <v>15676</v>
      </c>
      <c r="O16" s="26">
        <v>30838</v>
      </c>
      <c r="P16" s="26">
        <v>44063</v>
      </c>
      <c r="Q16" s="26">
        <v>57836</v>
      </c>
      <c r="R16" s="26">
        <v>14932</v>
      </c>
      <c r="S16" s="26">
        <v>28946</v>
      </c>
      <c r="T16" s="26">
        <v>42538</v>
      </c>
      <c r="U16" s="26">
        <v>58007</v>
      </c>
      <c r="V16" s="26">
        <v>13662</v>
      </c>
      <c r="W16" s="26">
        <v>29302</v>
      </c>
      <c r="X16" s="26">
        <v>43171</v>
      </c>
    </row>
    <row r="17" spans="1:24">
      <c r="A17" s="2" t="s">
        <v>159</v>
      </c>
      <c r="B17" s="2" t="s">
        <v>4</v>
      </c>
      <c r="D17" s="26">
        <v>60620.663535096741</v>
      </c>
      <c r="E17" s="26">
        <v>104855.93639254088</v>
      </c>
      <c r="F17" s="26">
        <v>26906.693073781549</v>
      </c>
      <c r="G17" s="26">
        <v>52038.809441569763</v>
      </c>
      <c r="H17" s="26">
        <v>85543.864623028581</v>
      </c>
      <c r="I17" s="26">
        <v>100676</v>
      </c>
      <c r="J17" s="26">
        <v>34652</v>
      </c>
      <c r="K17" s="26">
        <v>73548</v>
      </c>
      <c r="L17" s="26">
        <v>118557.91605895026</v>
      </c>
      <c r="M17" s="26">
        <v>161613</v>
      </c>
      <c r="N17" s="26">
        <v>43462</v>
      </c>
      <c r="O17" s="26">
        <v>88790</v>
      </c>
      <c r="P17" s="26">
        <v>122492</v>
      </c>
      <c r="Q17" s="26">
        <v>169372</v>
      </c>
      <c r="R17" s="26">
        <v>47029</v>
      </c>
      <c r="S17" s="26">
        <v>97242</v>
      </c>
      <c r="T17" s="26">
        <v>149605</v>
      </c>
      <c r="U17" s="26">
        <v>201995</v>
      </c>
      <c r="V17" s="26">
        <v>71627</v>
      </c>
      <c r="W17" s="26">
        <v>120511</v>
      </c>
      <c r="X17" s="26">
        <v>169960</v>
      </c>
    </row>
    <row r="18" spans="1:24">
      <c r="A18" s="2" t="s">
        <v>281</v>
      </c>
      <c r="B18" s="2" t="s">
        <v>280</v>
      </c>
      <c r="D18" s="26"/>
      <c r="E18" s="26"/>
      <c r="F18" s="26"/>
      <c r="G18" s="26"/>
      <c r="H18" s="26"/>
      <c r="I18" s="26">
        <v>4766</v>
      </c>
      <c r="J18" s="26">
        <v>937</v>
      </c>
      <c r="K18" s="26">
        <v>2097</v>
      </c>
      <c r="L18" s="26">
        <v>3747</v>
      </c>
      <c r="M18" s="26">
        <v>6557</v>
      </c>
      <c r="N18" s="26">
        <v>17966</v>
      </c>
      <c r="O18" s="26">
        <v>18478</v>
      </c>
      <c r="P18" s="26">
        <v>19049</v>
      </c>
      <c r="Q18" s="26">
        <v>21614</v>
      </c>
      <c r="R18" s="26">
        <v>1523</v>
      </c>
      <c r="S18" s="26">
        <v>5505</v>
      </c>
      <c r="T18" s="26">
        <v>6973</v>
      </c>
      <c r="U18" s="26">
        <v>9953</v>
      </c>
      <c r="V18" s="26">
        <v>1922</v>
      </c>
      <c r="W18" s="26">
        <v>4200</v>
      </c>
      <c r="X18" s="26">
        <v>9182</v>
      </c>
    </row>
    <row r="19" spans="1:24" s="6" customFormat="1">
      <c r="A19" s="5" t="s">
        <v>160</v>
      </c>
      <c r="B19" s="5" t="s">
        <v>65</v>
      </c>
      <c r="D19" s="27">
        <v>-599135.95806504437</v>
      </c>
      <c r="E19" s="27">
        <v>-605894.37506663718</v>
      </c>
      <c r="F19" s="27">
        <v>-145400.34342810014</v>
      </c>
      <c r="G19" s="27">
        <v>-291338.63696468133</v>
      </c>
      <c r="H19" s="27">
        <v>-447882.70183370716</v>
      </c>
      <c r="I19" s="27">
        <v>-630525</v>
      </c>
      <c r="J19" s="27">
        <v>-169707.51469059568</v>
      </c>
      <c r="K19" s="27">
        <v>-355614</v>
      </c>
      <c r="L19" s="27">
        <v>-543437.68447634904</v>
      </c>
      <c r="M19" s="27">
        <v>-782708</v>
      </c>
      <c r="N19" s="27">
        <v>-199251</v>
      </c>
      <c r="O19" s="27">
        <v>-415539</v>
      </c>
      <c r="P19" s="27">
        <v>-624469</v>
      </c>
      <c r="Q19" s="27">
        <v>-880118</v>
      </c>
      <c r="R19" s="27">
        <v>-232270</v>
      </c>
      <c r="S19" s="27">
        <v>-500347</v>
      </c>
      <c r="T19" s="27">
        <v>-763492</v>
      </c>
      <c r="U19" s="27">
        <v>-1051082</v>
      </c>
      <c r="V19" s="27">
        <v>-298602</v>
      </c>
      <c r="W19" s="27">
        <v>-563613</v>
      </c>
      <c r="X19" s="27">
        <v>-821945</v>
      </c>
    </row>
    <row r="20" spans="1:24">
      <c r="A20" s="2" t="s">
        <v>157</v>
      </c>
      <c r="B20" s="2" t="s">
        <v>66</v>
      </c>
      <c r="D20" s="26">
        <v>-477675.6429915867</v>
      </c>
      <c r="E20" s="26">
        <v>-468381.47509480157</v>
      </c>
      <c r="F20" s="26">
        <v>-122767.55342081822</v>
      </c>
      <c r="G20" s="26">
        <v>-244317.6502255901</v>
      </c>
      <c r="H20" s="26">
        <v>-372613.19332744193</v>
      </c>
      <c r="I20" s="26">
        <v>-533682</v>
      </c>
      <c r="J20" s="26">
        <v>-139112.80342825901</v>
      </c>
      <c r="K20" s="26">
        <v>-296163</v>
      </c>
      <c r="L20" s="26">
        <v>-452662.6782133521</v>
      </c>
      <c r="M20" s="26">
        <v>-653025</v>
      </c>
      <c r="N20" s="26">
        <v>-168451</v>
      </c>
      <c r="O20" s="26">
        <v>-354288</v>
      </c>
      <c r="P20" s="26">
        <v>-536247</v>
      </c>
      <c r="Q20" s="26">
        <v>-749289</v>
      </c>
      <c r="R20" s="26">
        <v>-199791</v>
      </c>
      <c r="S20" s="26">
        <v>-433298</v>
      </c>
      <c r="T20" s="26">
        <v>-668748</v>
      </c>
      <c r="U20" s="26">
        <v>-922033</v>
      </c>
      <c r="V20" s="26">
        <v>-260423</v>
      </c>
      <c r="W20" s="26">
        <v>-489142</v>
      </c>
      <c r="X20" s="26">
        <v>-713378</v>
      </c>
    </row>
    <row r="21" spans="1:24">
      <c r="A21" s="2" t="s">
        <v>158</v>
      </c>
      <c r="B21" s="2" t="s">
        <v>3</v>
      </c>
      <c r="D21" s="26">
        <v>-66487.805468365303</v>
      </c>
      <c r="E21" s="26">
        <v>-67620.273327055198</v>
      </c>
      <c r="F21" s="26">
        <v>-10984.506601143865</v>
      </c>
      <c r="G21" s="26">
        <v>-21657.846873561179</v>
      </c>
      <c r="H21" s="26">
        <v>-33980.037542417733</v>
      </c>
      <c r="I21" s="26">
        <v>-46677</v>
      </c>
      <c r="J21" s="26">
        <v>-11910.850601300082</v>
      </c>
      <c r="K21" s="26">
        <v>-24714</v>
      </c>
      <c r="L21" s="26">
        <v>-37061.006262996918</v>
      </c>
      <c r="M21" s="26">
        <v>-57950</v>
      </c>
      <c r="N21" s="26">
        <v>-11289</v>
      </c>
      <c r="O21" s="26">
        <v>-22773</v>
      </c>
      <c r="P21" s="26">
        <v>-33551</v>
      </c>
      <c r="Q21" s="26">
        <v>-53456</v>
      </c>
      <c r="R21" s="26">
        <v>-10612</v>
      </c>
      <c r="S21" s="26">
        <v>-21015</v>
      </c>
      <c r="T21" s="26">
        <v>-31211</v>
      </c>
      <c r="U21" s="26">
        <v>-43194</v>
      </c>
      <c r="V21" s="26">
        <v>-9856</v>
      </c>
      <c r="W21" s="26">
        <v>-20075</v>
      </c>
      <c r="X21" s="26">
        <v>-29544</v>
      </c>
    </row>
    <row r="22" spans="1:24">
      <c r="A22" s="2" t="s">
        <v>159</v>
      </c>
      <c r="B22" s="2" t="s">
        <v>4</v>
      </c>
      <c r="D22" s="26">
        <v>-54972.509605092309</v>
      </c>
      <c r="E22" s="26">
        <v>-69892.626644780437</v>
      </c>
      <c r="F22" s="26">
        <v>-11648.28340613804</v>
      </c>
      <c r="G22" s="26">
        <v>-25363.139865530095</v>
      </c>
      <c r="H22" s="26">
        <v>-41289.470963847503</v>
      </c>
      <c r="I22" s="26">
        <v>-41667</v>
      </c>
      <c r="J22" s="26">
        <v>-16897.251649848829</v>
      </c>
      <c r="K22" s="26">
        <v>-30831</v>
      </c>
      <c r="L22" s="26">
        <v>-47131</v>
      </c>
      <c r="M22" s="26">
        <v>-63332</v>
      </c>
      <c r="N22" s="26">
        <v>-16627</v>
      </c>
      <c r="O22" s="26">
        <v>-33138</v>
      </c>
      <c r="P22" s="26">
        <v>-48069</v>
      </c>
      <c r="Q22" s="26">
        <v>-67253</v>
      </c>
      <c r="R22" s="26">
        <v>-19739</v>
      </c>
      <c r="S22" s="26">
        <v>-40029</v>
      </c>
      <c r="T22" s="26">
        <v>-57443</v>
      </c>
      <c r="U22" s="26">
        <v>-78252</v>
      </c>
      <c r="V22" s="26">
        <v>-26119</v>
      </c>
      <c r="W22" s="26">
        <v>-50190</v>
      </c>
      <c r="X22" s="26">
        <v>-73770</v>
      </c>
    </row>
    <row r="23" spans="1:24">
      <c r="A23" s="2" t="s">
        <v>283</v>
      </c>
      <c r="B23" s="2" t="s">
        <v>284</v>
      </c>
      <c r="D23" s="26"/>
      <c r="E23" s="26"/>
      <c r="F23" s="26"/>
      <c r="G23" s="26"/>
      <c r="H23" s="26"/>
      <c r="I23" s="26">
        <v>-8499</v>
      </c>
      <c r="J23" s="26">
        <v>-1786.6090111877825</v>
      </c>
      <c r="K23" s="26">
        <v>-3906</v>
      </c>
      <c r="L23" s="26">
        <v>-6583</v>
      </c>
      <c r="M23" s="26">
        <v>-8401</v>
      </c>
      <c r="N23" s="26">
        <v>-2884</v>
      </c>
      <c r="O23" s="26">
        <v>-5340</v>
      </c>
      <c r="P23" s="26">
        <v>-6602</v>
      </c>
      <c r="Q23" s="26">
        <v>-10120</v>
      </c>
      <c r="R23" s="26">
        <v>-2128</v>
      </c>
      <c r="S23" s="26">
        <v>-6005</v>
      </c>
      <c r="T23" s="26">
        <v>-6090</v>
      </c>
      <c r="U23" s="26">
        <v>-7603</v>
      </c>
      <c r="V23" s="26">
        <v>-2204</v>
      </c>
      <c r="W23" s="26">
        <v>-4206</v>
      </c>
      <c r="X23" s="26">
        <v>-5253</v>
      </c>
    </row>
    <row r="24" spans="1:24" s="6" customFormat="1">
      <c r="A24" s="5" t="s">
        <v>161</v>
      </c>
      <c r="B24" s="5" t="s">
        <v>5</v>
      </c>
      <c r="D24" s="27">
        <v>665034.87753362104</v>
      </c>
      <c r="E24" s="27">
        <v>532123.60722483206</v>
      </c>
      <c r="F24" s="27">
        <v>236856.10009683043</v>
      </c>
      <c r="G24" s="27">
        <v>603089.27512615942</v>
      </c>
      <c r="H24" s="27">
        <v>891325.77321119606</v>
      </c>
      <c r="I24" s="27">
        <v>1112158</v>
      </c>
      <c r="J24" s="27">
        <v>375143.48530940432</v>
      </c>
      <c r="K24" s="27">
        <v>746312</v>
      </c>
      <c r="L24" s="27">
        <v>1067380.2329768704</v>
      </c>
      <c r="M24" s="27">
        <v>1363083</v>
      </c>
      <c r="N24" s="27">
        <v>415507</v>
      </c>
      <c r="O24" s="27">
        <v>883745</v>
      </c>
      <c r="P24" s="27">
        <v>1298285</v>
      </c>
      <c r="Q24" s="27">
        <v>1712462</v>
      </c>
      <c r="R24" s="27">
        <v>515867</v>
      </c>
      <c r="S24" s="27">
        <v>980222</v>
      </c>
      <c r="T24" s="27">
        <v>1561151</v>
      </c>
      <c r="U24" s="27">
        <v>1856471</v>
      </c>
      <c r="V24" s="27">
        <v>503597</v>
      </c>
      <c r="W24" s="27">
        <v>1036083</v>
      </c>
      <c r="X24" s="27">
        <v>1581102</v>
      </c>
    </row>
    <row r="25" spans="1:24">
      <c r="A25" s="8" t="s">
        <v>162</v>
      </c>
      <c r="B25" s="8" t="s">
        <v>6</v>
      </c>
      <c r="D25" s="30">
        <f t="shared" ref="D25:X25" si="0">D24/D12</f>
        <v>0.52606403462900009</v>
      </c>
      <c r="E25" s="30">
        <f t="shared" si="0"/>
        <v>0.46758804826033457</v>
      </c>
      <c r="F25" s="30">
        <f t="shared" si="0"/>
        <v>0.61962618056269037</v>
      </c>
      <c r="G25" s="30">
        <f t="shared" si="0"/>
        <v>0.6731976010923364</v>
      </c>
      <c r="H25" s="30">
        <f t="shared" si="0"/>
        <v>0.66556162824560239</v>
      </c>
      <c r="I25" s="30">
        <f t="shared" si="0"/>
        <v>0.63818720903342718</v>
      </c>
      <c r="J25" s="30">
        <f t="shared" si="0"/>
        <v>0.68852490921261833</v>
      </c>
      <c r="K25" s="30">
        <f t="shared" si="0"/>
        <v>0.67727959953753702</v>
      </c>
      <c r="L25" s="30">
        <f t="shared" si="0"/>
        <v>0.66263245610307708</v>
      </c>
      <c r="M25" s="30">
        <f t="shared" si="0"/>
        <v>0.6352356776591942</v>
      </c>
      <c r="N25" s="30">
        <f t="shared" si="0"/>
        <v>0.67588709703655747</v>
      </c>
      <c r="O25" s="30">
        <f t="shared" si="0"/>
        <v>0.68017846752519084</v>
      </c>
      <c r="P25" s="30">
        <f t="shared" si="0"/>
        <v>0.67522158320825232</v>
      </c>
      <c r="Q25" s="30">
        <f t="shared" si="0"/>
        <v>0.66052426540357478</v>
      </c>
      <c r="R25" s="30">
        <f t="shared" si="0"/>
        <v>0.68953547278105476</v>
      </c>
      <c r="S25" s="30">
        <f t="shared" si="0"/>
        <v>0.66205762784443012</v>
      </c>
      <c r="T25" s="30">
        <f t="shared" si="0"/>
        <v>0.6715659135617813</v>
      </c>
      <c r="U25" s="30">
        <f t="shared" si="0"/>
        <v>0.63849945297643762</v>
      </c>
      <c r="V25" s="30">
        <f t="shared" si="0"/>
        <v>0.62777066538352699</v>
      </c>
      <c r="W25" s="30">
        <f t="shared" si="0"/>
        <v>0.64767493323731506</v>
      </c>
      <c r="X25" s="30">
        <f t="shared" si="0"/>
        <v>0.65795716854476838</v>
      </c>
    </row>
    <row r="26" spans="1:24">
      <c r="A26" s="2" t="s">
        <v>157</v>
      </c>
      <c r="B26" s="2" t="s">
        <v>2</v>
      </c>
      <c r="D26" s="29">
        <f t="shared" ref="D26:I26" si="1">D13+D20</f>
        <v>660662.73514584952</v>
      </c>
      <c r="E26" s="29">
        <f t="shared" si="1"/>
        <v>507959.17942684545</v>
      </c>
      <c r="F26" s="29">
        <f t="shared" si="1"/>
        <v>217787.99517094577</v>
      </c>
      <c r="G26" s="29">
        <f t="shared" si="1"/>
        <v>568000.3497744099</v>
      </c>
      <c r="H26" s="29">
        <f t="shared" si="1"/>
        <v>835692.98375299445</v>
      </c>
      <c r="I26" s="29">
        <f t="shared" si="1"/>
        <v>1041945</v>
      </c>
      <c r="J26" s="29">
        <v>354160.19657174102</v>
      </c>
      <c r="K26" s="29">
        <v>696851</v>
      </c>
      <c r="L26" s="29">
        <v>986820.00585225993</v>
      </c>
      <c r="M26" s="29">
        <v>1259651</v>
      </c>
      <c r="N26" s="29">
        <v>369203</v>
      </c>
      <c r="O26" s="29">
        <v>806890</v>
      </c>
      <c r="P26" s="29">
        <v>1200903</v>
      </c>
      <c r="Q26" s="29">
        <v>1594469</v>
      </c>
      <c r="R26" s="29">
        <v>484862</v>
      </c>
      <c r="S26" s="29">
        <v>915578</v>
      </c>
      <c r="T26" s="29">
        <v>1456779</v>
      </c>
      <c r="U26" s="29">
        <v>1715565</v>
      </c>
      <c r="V26" s="29">
        <v>454565</v>
      </c>
      <c r="W26" s="29">
        <v>956541</v>
      </c>
      <c r="X26" s="29">
        <v>1467356</v>
      </c>
    </row>
    <row r="27" spans="1:24">
      <c r="A27" s="8" t="s">
        <v>162</v>
      </c>
      <c r="B27" s="8" t="s">
        <v>6</v>
      </c>
      <c r="D27" s="31">
        <f t="shared" ref="D27:X27" si="2">D26/D13</f>
        <v>0.58037464767447644</v>
      </c>
      <c r="E27" s="31">
        <f t="shared" si="2"/>
        <v>0.52026838898326666</v>
      </c>
      <c r="F27" s="31">
        <f t="shared" si="2"/>
        <v>0.63950799237165257</v>
      </c>
      <c r="G27" s="31">
        <f t="shared" si="2"/>
        <v>0.69923398198046816</v>
      </c>
      <c r="H27" s="31">
        <f t="shared" si="2"/>
        <v>0.69162353019847445</v>
      </c>
      <c r="I27" s="31">
        <f t="shared" si="2"/>
        <v>0.66128912490075376</v>
      </c>
      <c r="J27" s="31">
        <f t="shared" si="2"/>
        <v>0.71798009737354573</v>
      </c>
      <c r="K27" s="31">
        <f t="shared" si="2"/>
        <v>0.70175344959889785</v>
      </c>
      <c r="L27" s="31">
        <f t="shared" si="2"/>
        <v>0.68553794830315606</v>
      </c>
      <c r="M27" s="31">
        <f t="shared" si="2"/>
        <v>0.65858043913344444</v>
      </c>
      <c r="N27" s="31">
        <f t="shared" si="2"/>
        <v>0.68669255692322573</v>
      </c>
      <c r="O27" s="31">
        <f t="shared" si="2"/>
        <v>0.69488915566777876</v>
      </c>
      <c r="P27" s="31">
        <f t="shared" si="2"/>
        <v>0.69130645022018822</v>
      </c>
      <c r="Q27" s="31">
        <f t="shared" si="2"/>
        <v>0.68030445122747318</v>
      </c>
      <c r="R27" s="31">
        <f t="shared" si="2"/>
        <v>0.70818648278763108</v>
      </c>
      <c r="S27" s="31">
        <f t="shared" si="2"/>
        <v>0.67877106568728329</v>
      </c>
      <c r="T27" s="31">
        <f t="shared" si="2"/>
        <v>0.68537308629812743</v>
      </c>
      <c r="U27" s="31">
        <f t="shared" si="2"/>
        <v>0.65042701730893038</v>
      </c>
      <c r="V27" s="31">
        <f t="shared" si="2"/>
        <v>0.63576591495241874</v>
      </c>
      <c r="W27" s="31">
        <f t="shared" si="2"/>
        <v>0.66165335000826597</v>
      </c>
      <c r="X27" s="31">
        <f t="shared" si="2"/>
        <v>0.67287252824049149</v>
      </c>
    </row>
    <row r="28" spans="1:24">
      <c r="A28" s="2" t="s">
        <v>158</v>
      </c>
      <c r="B28" s="2" t="s">
        <v>3</v>
      </c>
      <c r="D28" s="29">
        <f t="shared" ref="D28:I28" si="3">D16+D21</f>
        <v>-1276.025128744368</v>
      </c>
      <c r="E28" s="29">
        <f t="shared" si="3"/>
        <v>-10798.881949773888</v>
      </c>
      <c r="F28" s="29">
        <f t="shared" si="3"/>
        <v>3809.6952582411359</v>
      </c>
      <c r="G28" s="29">
        <f t="shared" si="3"/>
        <v>8413.2668046829567</v>
      </c>
      <c r="H28" s="29">
        <f t="shared" si="3"/>
        <v>11378.395799020887</v>
      </c>
      <c r="I28" s="29">
        <f t="shared" si="3"/>
        <v>14937</v>
      </c>
      <c r="J28" s="29">
        <v>4078.1493986999176</v>
      </c>
      <c r="K28" s="29">
        <v>8553</v>
      </c>
      <c r="L28" s="29">
        <v>11969.311065660055</v>
      </c>
      <c r="M28" s="29">
        <v>6995</v>
      </c>
      <c r="N28" s="29">
        <v>4387</v>
      </c>
      <c r="O28" s="29">
        <v>8065</v>
      </c>
      <c r="P28" s="29">
        <v>10512</v>
      </c>
      <c r="Q28" s="29">
        <v>4380</v>
      </c>
      <c r="R28" s="29">
        <v>4320</v>
      </c>
      <c r="S28" s="29">
        <v>7931</v>
      </c>
      <c r="T28" s="29">
        <v>11327</v>
      </c>
      <c r="U28" s="29">
        <v>14813</v>
      </c>
      <c r="V28" s="29">
        <v>3806</v>
      </c>
      <c r="W28" s="29">
        <v>9227</v>
      </c>
      <c r="X28" s="29">
        <v>13627</v>
      </c>
    </row>
    <row r="29" spans="1:24">
      <c r="A29" s="8" t="s">
        <v>162</v>
      </c>
      <c r="B29" s="8" t="s">
        <v>6</v>
      </c>
      <c r="D29" s="31">
        <f t="shared" ref="D29:X29" si="4">D28/D16</f>
        <v>-1.9567402118127561E-2</v>
      </c>
      <c r="E29" s="31">
        <f t="shared" si="4"/>
        <v>-0.19004958674932351</v>
      </c>
      <c r="F29" s="31">
        <f t="shared" si="4"/>
        <v>0.25751272657026636</v>
      </c>
      <c r="G29" s="31">
        <f t="shared" si="4"/>
        <v>0.27977902297545404</v>
      </c>
      <c r="H29" s="31">
        <f t="shared" si="4"/>
        <v>0.25085513234924267</v>
      </c>
      <c r="I29" s="31">
        <f t="shared" si="4"/>
        <v>0.24242866880903691</v>
      </c>
      <c r="J29" s="31">
        <f t="shared" si="4"/>
        <v>0.25505969095627729</v>
      </c>
      <c r="K29" s="31">
        <f t="shared" si="4"/>
        <v>0.25710163224817384</v>
      </c>
      <c r="L29" s="31">
        <f t="shared" si="4"/>
        <v>0.24412061185384776</v>
      </c>
      <c r="M29" s="31">
        <f t="shared" si="4"/>
        <v>0.10770652090230194</v>
      </c>
      <c r="N29" s="31">
        <f t="shared" si="4"/>
        <v>0.27985455473335036</v>
      </c>
      <c r="O29" s="31">
        <f t="shared" si="4"/>
        <v>0.26152798495362867</v>
      </c>
      <c r="P29" s="31">
        <f t="shared" si="4"/>
        <v>0.23856750561695753</v>
      </c>
      <c r="Q29" s="31">
        <f t="shared" si="4"/>
        <v>7.5731378380247599E-2</v>
      </c>
      <c r="R29" s="31">
        <f t="shared" si="4"/>
        <v>0.28931154567372086</v>
      </c>
      <c r="S29" s="31">
        <f t="shared" si="4"/>
        <v>0.2739929523941132</v>
      </c>
      <c r="T29" s="31">
        <f t="shared" si="4"/>
        <v>0.26627956180356388</v>
      </c>
      <c r="U29" s="31">
        <f t="shared" si="4"/>
        <v>0.25536573172203353</v>
      </c>
      <c r="V29" s="31">
        <f t="shared" si="4"/>
        <v>0.27858293075684382</v>
      </c>
      <c r="W29" s="31">
        <f t="shared" si="4"/>
        <v>0.31489318135280869</v>
      </c>
      <c r="X29" s="31">
        <f t="shared" si="4"/>
        <v>0.31565171063908642</v>
      </c>
    </row>
    <row r="30" spans="1:24">
      <c r="A30" s="2" t="s">
        <v>159</v>
      </c>
      <c r="B30" s="2" t="s">
        <v>4</v>
      </c>
      <c r="D30" s="29">
        <f t="shared" ref="D30:I30" si="5">D17+D22</f>
        <v>5648.1539300044315</v>
      </c>
      <c r="E30" s="29">
        <f t="shared" si="5"/>
        <v>34963.309747760446</v>
      </c>
      <c r="F30" s="29">
        <f t="shared" si="5"/>
        <v>15258.409667643509</v>
      </c>
      <c r="G30" s="29">
        <f t="shared" si="5"/>
        <v>26675.669576039669</v>
      </c>
      <c r="H30" s="29">
        <f t="shared" si="5"/>
        <v>44254.393659181078</v>
      </c>
      <c r="I30" s="29">
        <f t="shared" si="5"/>
        <v>59009</v>
      </c>
      <c r="J30" s="29">
        <v>17754.748350151171</v>
      </c>
      <c r="K30" s="29">
        <v>42717</v>
      </c>
      <c r="L30" s="29">
        <v>71426.916058950257</v>
      </c>
      <c r="M30" s="29">
        <v>98281</v>
      </c>
      <c r="N30" s="29">
        <v>26835</v>
      </c>
      <c r="O30" s="29">
        <v>55652</v>
      </c>
      <c r="P30" s="29">
        <v>74423</v>
      </c>
      <c r="Q30" s="29">
        <v>102119</v>
      </c>
      <c r="R30" s="29">
        <v>27290</v>
      </c>
      <c r="S30" s="29">
        <v>57213</v>
      </c>
      <c r="T30" s="29">
        <v>92162</v>
      </c>
      <c r="U30" s="29">
        <v>123743</v>
      </c>
      <c r="V30" s="29">
        <v>45508</v>
      </c>
      <c r="W30" s="29">
        <v>70321</v>
      </c>
      <c r="X30" s="29">
        <v>96190</v>
      </c>
    </row>
    <row r="31" spans="1:24">
      <c r="A31" s="8" t="s">
        <v>162</v>
      </c>
      <c r="B31" s="8" t="s">
        <v>6</v>
      </c>
      <c r="D31" s="31">
        <f t="shared" ref="D31:X31" si="6">D30/D17</f>
        <v>9.3172090185624487E-2</v>
      </c>
      <c r="E31" s="31">
        <f t="shared" si="6"/>
        <v>0.33344139541008977</v>
      </c>
      <c r="F31" s="31">
        <f t="shared" si="6"/>
        <v>0.56708602672959563</v>
      </c>
      <c r="G31" s="31">
        <f t="shared" si="6"/>
        <v>0.51261106590056893</v>
      </c>
      <c r="H31" s="31">
        <f t="shared" si="6"/>
        <v>0.5173298383723911</v>
      </c>
      <c r="I31" s="31">
        <f t="shared" si="6"/>
        <v>0.58612777623266721</v>
      </c>
      <c r="J31" s="31">
        <f t="shared" si="6"/>
        <v>0.51237297559018735</v>
      </c>
      <c r="K31" s="31">
        <f t="shared" si="6"/>
        <v>0.58080437265459295</v>
      </c>
      <c r="L31" s="31">
        <f t="shared" si="6"/>
        <v>0.60246433501272767</v>
      </c>
      <c r="M31" s="31">
        <f t="shared" si="6"/>
        <v>0.6081255839567361</v>
      </c>
      <c r="N31" s="31">
        <f t="shared" si="6"/>
        <v>0.61743592103446687</v>
      </c>
      <c r="O31" s="31">
        <f t="shared" si="6"/>
        <v>0.62678229530352514</v>
      </c>
      <c r="P31" s="31">
        <f t="shared" si="6"/>
        <v>0.60757437220389898</v>
      </c>
      <c r="Q31" s="31">
        <f t="shared" si="6"/>
        <v>0.60292728432090315</v>
      </c>
      <c r="R31" s="31">
        <f t="shared" si="6"/>
        <v>0.58028025261009164</v>
      </c>
      <c r="S31" s="31">
        <f t="shared" si="6"/>
        <v>0.58835688282840748</v>
      </c>
      <c r="T31" s="31">
        <f t="shared" si="6"/>
        <v>0.61603556030881323</v>
      </c>
      <c r="U31" s="31">
        <f t="shared" si="6"/>
        <v>0.61260427238297976</v>
      </c>
      <c r="V31" s="31">
        <f t="shared" si="6"/>
        <v>0.635347006017284</v>
      </c>
      <c r="W31" s="31">
        <f t="shared" si="6"/>
        <v>0.58352349578046814</v>
      </c>
      <c r="X31" s="31">
        <f t="shared" si="6"/>
        <v>0.56595669569310425</v>
      </c>
    </row>
    <row r="32" spans="1:24">
      <c r="A32" s="8" t="s">
        <v>287</v>
      </c>
      <c r="B32" s="8" t="s">
        <v>288</v>
      </c>
      <c r="D32" s="31"/>
      <c r="E32" s="31"/>
      <c r="F32" s="31"/>
      <c r="G32" s="31"/>
      <c r="H32" s="31"/>
      <c r="I32" s="29">
        <f>I18+I23</f>
        <v>-3733</v>
      </c>
      <c r="J32" s="29">
        <v>-849.60901118778247</v>
      </c>
      <c r="K32" s="29">
        <v>-1809</v>
      </c>
      <c r="L32" s="29">
        <v>-2836</v>
      </c>
      <c r="M32" s="29">
        <v>-1844</v>
      </c>
      <c r="N32" s="29">
        <v>15082</v>
      </c>
      <c r="O32" s="29">
        <v>13138</v>
      </c>
      <c r="P32" s="29">
        <v>12447</v>
      </c>
      <c r="Q32" s="29">
        <v>11494</v>
      </c>
      <c r="R32" s="29">
        <v>-605</v>
      </c>
      <c r="S32" s="29">
        <v>-500</v>
      </c>
      <c r="T32" s="29">
        <v>883</v>
      </c>
      <c r="U32" s="29">
        <v>2350</v>
      </c>
      <c r="V32" s="29">
        <v>-282</v>
      </c>
      <c r="W32" s="29">
        <v>-6</v>
      </c>
      <c r="X32" s="29">
        <v>3929</v>
      </c>
    </row>
    <row r="33" spans="1:24" s="6" customFormat="1">
      <c r="A33" s="5" t="s">
        <v>163</v>
      </c>
      <c r="B33" s="5" t="s">
        <v>7</v>
      </c>
      <c r="D33" s="27">
        <v>-178281.88681293296</v>
      </c>
      <c r="E33" s="27">
        <v>-159925.84387877499</v>
      </c>
      <c r="F33" s="27">
        <v>-42244.348603212005</v>
      </c>
      <c r="G33" s="27">
        <v>-91936.236907021594</v>
      </c>
      <c r="H33" s="27">
        <v>-144029.98388762961</v>
      </c>
      <c r="I33" s="27">
        <v>-204187</v>
      </c>
      <c r="J33" s="27">
        <v>-57864.652210915003</v>
      </c>
      <c r="K33" s="27">
        <v>-124389</v>
      </c>
      <c r="L33" s="27">
        <v>-192567.97413908096</v>
      </c>
      <c r="M33" s="27">
        <v>-269054</v>
      </c>
      <c r="N33" s="27">
        <v>-71995</v>
      </c>
      <c r="O33" s="27">
        <v>-147633</v>
      </c>
      <c r="P33" s="27">
        <v>-226920</v>
      </c>
      <c r="Q33" s="27">
        <v>-327007</v>
      </c>
      <c r="R33" s="27">
        <v>-81892</v>
      </c>
      <c r="S33" s="27">
        <v>-177868</v>
      </c>
      <c r="T33" s="27">
        <v>-267190</v>
      </c>
      <c r="U33" s="27">
        <v>-381558</v>
      </c>
      <c r="V33" s="27">
        <v>-94465</v>
      </c>
      <c r="W33" s="27">
        <v>-200856</v>
      </c>
      <c r="X33" s="27">
        <v>-314369</v>
      </c>
    </row>
    <row r="34" spans="1:24">
      <c r="A34" s="5" t="s">
        <v>8</v>
      </c>
      <c r="B34" s="5" t="s">
        <v>8</v>
      </c>
      <c r="C34" s="6"/>
      <c r="D34" s="33">
        <v>484383.71207745571</v>
      </c>
      <c r="E34" s="33">
        <v>378804.71906305198</v>
      </c>
      <c r="F34" s="33">
        <v>192524.23191196544</v>
      </c>
      <c r="G34" s="33">
        <v>509537.61525148666</v>
      </c>
      <c r="H34" s="33">
        <v>744369.24003410176</v>
      </c>
      <c r="I34" s="33">
        <v>907971</v>
      </c>
      <c r="J34" s="33">
        <v>317279.90469909599</v>
      </c>
      <c r="K34" s="33">
        <v>621922.88360913203</v>
      </c>
      <c r="L34" s="33">
        <v>874812.15613307199</v>
      </c>
      <c r="M34" s="33">
        <v>1094029</v>
      </c>
      <c r="N34" s="33">
        <v>343512</v>
      </c>
      <c r="O34" s="33">
        <v>736112</v>
      </c>
      <c r="P34" s="33">
        <v>1071364</v>
      </c>
      <c r="Q34" s="33">
        <v>1385455</v>
      </c>
      <c r="R34" s="33">
        <v>433976</v>
      </c>
      <c r="S34" s="33">
        <v>802354</v>
      </c>
      <c r="T34" s="33">
        <v>1293961</v>
      </c>
      <c r="U34" s="33">
        <v>1474913</v>
      </c>
      <c r="V34" s="33">
        <v>409132</v>
      </c>
      <c r="W34" s="33">
        <v>835227</v>
      </c>
      <c r="X34" s="33">
        <v>1266733</v>
      </c>
    </row>
    <row r="35" spans="1:24">
      <c r="A35" s="2" t="s">
        <v>164</v>
      </c>
      <c r="B35" s="2" t="s">
        <v>9</v>
      </c>
      <c r="D35" s="31">
        <f t="shared" ref="D35:R35" si="7">D34/D12</f>
        <v>0.38316313699074517</v>
      </c>
      <c r="E35" s="31">
        <f t="shared" si="7"/>
        <v>0.33286356187474769</v>
      </c>
      <c r="F35" s="31">
        <f t="shared" si="7"/>
        <v>0.50365202516045782</v>
      </c>
      <c r="G35" s="31">
        <f t="shared" si="7"/>
        <v>0.56877068520552765</v>
      </c>
      <c r="H35" s="31">
        <f t="shared" si="7"/>
        <v>0.55582775490510783</v>
      </c>
      <c r="I35" s="31">
        <f t="shared" si="7"/>
        <v>0.52101902640927811</v>
      </c>
      <c r="J35" s="31">
        <f t="shared" si="7"/>
        <v>0.58232416697243095</v>
      </c>
      <c r="K35" s="31">
        <f t="shared" si="7"/>
        <v>0.56439623314916976</v>
      </c>
      <c r="L35" s="31">
        <f t="shared" si="7"/>
        <v>0.54308568749731323</v>
      </c>
      <c r="M35" s="31">
        <f t="shared" si="7"/>
        <v>0.50984881565818851</v>
      </c>
      <c r="N35" s="31">
        <f t="shared" si="7"/>
        <v>0.55877597363515397</v>
      </c>
      <c r="O35" s="31">
        <f t="shared" si="7"/>
        <v>0.56655203943094812</v>
      </c>
      <c r="P35" s="31">
        <f t="shared" si="7"/>
        <v>0.55720284550181665</v>
      </c>
      <c r="Q35" s="31">
        <f t="shared" si="7"/>
        <v>0.53439238133442357</v>
      </c>
      <c r="R35" s="31">
        <f t="shared" si="7"/>
        <v>0.58007557439346003</v>
      </c>
      <c r="S35" s="31">
        <f t="shared" ref="S35:X35" si="8">S34/S12</f>
        <v>0.54192273375979105</v>
      </c>
      <c r="T35" s="31">
        <f t="shared" si="8"/>
        <v>0.55662783489765955</v>
      </c>
      <c r="U35" s="31">
        <f t="shared" si="8"/>
        <v>0.50726951494951256</v>
      </c>
      <c r="V35" s="31">
        <f t="shared" si="8"/>
        <v>0.51001310148728685</v>
      </c>
      <c r="W35" s="31">
        <f t="shared" si="8"/>
        <v>0.52211607705464036</v>
      </c>
      <c r="X35" s="31">
        <f t="shared" si="8"/>
        <v>0.52713617336656338</v>
      </c>
    </row>
    <row r="36" spans="1:24">
      <c r="A36" s="2" t="s">
        <v>165</v>
      </c>
      <c r="B36" s="2" t="s">
        <v>10</v>
      </c>
      <c r="D36" s="26">
        <v>-126129.72015468414</v>
      </c>
      <c r="E36" s="26">
        <v>-127823.49382896975</v>
      </c>
      <c r="F36" s="26">
        <v>-29877.554420237429</v>
      </c>
      <c r="G36" s="26">
        <v>-26497.907133887747</v>
      </c>
      <c r="H36" s="26">
        <v>-56853.821993585298</v>
      </c>
      <c r="I36" s="26">
        <v>-85660</v>
      </c>
      <c r="J36" s="26">
        <v>-40328.155619526966</v>
      </c>
      <c r="K36" s="26">
        <v>-78821</v>
      </c>
      <c r="L36" s="26">
        <v>-127352</v>
      </c>
      <c r="M36" s="26">
        <v>-179131</v>
      </c>
      <c r="N36" s="26">
        <v>-60858</v>
      </c>
      <c r="O36" s="26">
        <v>-122619</v>
      </c>
      <c r="P36" s="26">
        <v>-195655</v>
      </c>
      <c r="Q36" s="26">
        <v>-289684</v>
      </c>
      <c r="R36" s="26">
        <v>-92519</v>
      </c>
      <c r="S36" s="26">
        <v>-184663</v>
      </c>
      <c r="T36" s="26">
        <v>-289287</v>
      </c>
      <c r="U36" s="26">
        <v>-402029</v>
      </c>
      <c r="V36" s="26">
        <v>-112672</v>
      </c>
      <c r="W36" s="26">
        <v>-218694</v>
      </c>
      <c r="X36" s="26">
        <v>-327924</v>
      </c>
    </row>
    <row r="37" spans="1:24">
      <c r="A37" s="2" t="s">
        <v>143</v>
      </c>
      <c r="B37" s="2" t="s">
        <v>45</v>
      </c>
      <c r="D37" s="26">
        <f>PnL!D34</f>
        <v>-37153</v>
      </c>
      <c r="E37" s="26">
        <f>PnL!E34</f>
        <v>-123442.79140576013</v>
      </c>
      <c r="F37" s="26">
        <v>-24072.194394494214</v>
      </c>
      <c r="G37" s="26">
        <v>-61895.965492427691</v>
      </c>
      <c r="H37" s="26">
        <v>-85132.087676466152</v>
      </c>
      <c r="I37" s="26">
        <v>-79053</v>
      </c>
      <c r="J37" s="26">
        <v>-21429.733149274682</v>
      </c>
      <c r="K37" s="26">
        <v>-30733</v>
      </c>
      <c r="L37" s="26">
        <v>-33582.250547812298</v>
      </c>
      <c r="M37" s="26">
        <v>-58692</v>
      </c>
      <c r="N37" s="26">
        <v>-33935</v>
      </c>
      <c r="O37" s="26">
        <v>-56703</v>
      </c>
      <c r="P37" s="26">
        <v>-75455</v>
      </c>
      <c r="Q37" s="26">
        <v>-53273</v>
      </c>
      <c r="R37" s="26">
        <v>12710</v>
      </c>
      <c r="S37" s="26">
        <v>16831</v>
      </c>
      <c r="T37" s="26">
        <v>1583</v>
      </c>
      <c r="U37" s="26">
        <v>63873</v>
      </c>
      <c r="V37" s="26">
        <v>-29063</v>
      </c>
      <c r="W37" s="26">
        <v>-1211</v>
      </c>
      <c r="X37" s="26">
        <v>-13880</v>
      </c>
    </row>
    <row r="38" spans="1:24">
      <c r="A38" s="5" t="s">
        <v>166</v>
      </c>
      <c r="B38" s="5" t="s">
        <v>14</v>
      </c>
      <c r="C38" s="6"/>
      <c r="D38" s="27">
        <v>277056.59496775572</v>
      </c>
      <c r="E38" s="27">
        <v>80997.526359942567</v>
      </c>
      <c r="F38" s="27">
        <v>127244.34868780158</v>
      </c>
      <c r="G38" s="27">
        <v>395603.6805935548</v>
      </c>
      <c r="H38" s="27">
        <v>565358.50703811785</v>
      </c>
      <c r="I38" s="27">
        <v>694903</v>
      </c>
      <c r="J38" s="27">
        <v>243948.26685072531</v>
      </c>
      <c r="K38" s="27">
        <v>488819</v>
      </c>
      <c r="L38" s="27">
        <v>677079.90558525966</v>
      </c>
      <c r="M38" s="27">
        <v>805018</v>
      </c>
      <c r="N38" s="27">
        <v>234575</v>
      </c>
      <c r="O38" s="27">
        <v>528390</v>
      </c>
      <c r="P38" s="27">
        <v>757315</v>
      </c>
      <c r="Q38" s="27">
        <v>984201</v>
      </c>
      <c r="R38" s="27">
        <v>338194</v>
      </c>
      <c r="S38" s="27">
        <v>602854</v>
      </c>
      <c r="T38" s="27">
        <v>959081</v>
      </c>
      <c r="U38" s="27">
        <v>1074278</v>
      </c>
      <c r="V38" s="27">
        <v>251682</v>
      </c>
      <c r="W38" s="27">
        <v>584154</v>
      </c>
      <c r="X38" s="27">
        <v>877155</v>
      </c>
    </row>
    <row r="39" spans="1:24">
      <c r="A39" s="2" t="s">
        <v>167</v>
      </c>
      <c r="B39" s="2" t="s">
        <v>11</v>
      </c>
      <c r="D39" s="31">
        <f t="shared" ref="D39:T39" si="9">D38/D12</f>
        <v>0.21916070133019738</v>
      </c>
      <c r="E39" s="31">
        <f t="shared" si="9"/>
        <v>7.1174206049757729E-2</v>
      </c>
      <c r="F39" s="31">
        <f t="shared" si="9"/>
        <v>0.33287692292230203</v>
      </c>
      <c r="G39" s="31">
        <f t="shared" si="9"/>
        <v>0.4415920822056883</v>
      </c>
      <c r="H39" s="31">
        <f t="shared" si="9"/>
        <v>0.42215869864410882</v>
      </c>
      <c r="I39" s="31">
        <f t="shared" si="9"/>
        <v>0.3987546788486489</v>
      </c>
      <c r="J39" s="31">
        <f t="shared" si="9"/>
        <v>0.4477339067941975</v>
      </c>
      <c r="K39" s="31">
        <f t="shared" si="9"/>
        <v>0.44360419846704768</v>
      </c>
      <c r="L39" s="31">
        <f t="shared" si="9"/>
        <v>0.42033298627305782</v>
      </c>
      <c r="M39" s="31">
        <f t="shared" si="9"/>
        <v>0.37516142066026004</v>
      </c>
      <c r="N39" s="31">
        <f t="shared" si="9"/>
        <v>0.38157291161725426</v>
      </c>
      <c r="O39" s="31">
        <f t="shared" si="9"/>
        <v>0.40667783179043226</v>
      </c>
      <c r="P39" s="31">
        <f t="shared" si="9"/>
        <v>0.39386993864009645</v>
      </c>
      <c r="Q39" s="31">
        <f t="shared" si="9"/>
        <v>0.37962222959368658</v>
      </c>
      <c r="R39" s="31">
        <f t="shared" si="9"/>
        <v>0.45204822111458193</v>
      </c>
      <c r="S39" s="31">
        <f t="shared" si="9"/>
        <v>0.40717724064194238</v>
      </c>
      <c r="T39" s="31">
        <f t="shared" si="9"/>
        <v>0.4125713066479455</v>
      </c>
      <c r="U39" s="31">
        <f t="shared" ref="U39:X39" si="10">U38/U12</f>
        <v>0.36947838955988077</v>
      </c>
      <c r="V39" s="31">
        <f t="shared" si="10"/>
        <v>0.31374010688121029</v>
      </c>
      <c r="W39" s="31">
        <f t="shared" si="10"/>
        <v>0.36516563146997932</v>
      </c>
      <c r="X39" s="31">
        <f t="shared" si="10"/>
        <v>0.36501782944736411</v>
      </c>
    </row>
    <row r="40" spans="1:24">
      <c r="A40" s="6" t="s">
        <v>168</v>
      </c>
      <c r="B40" s="6" t="s">
        <v>15</v>
      </c>
      <c r="C40" s="6"/>
      <c r="D40" s="32">
        <f t="shared" ref="D40:T40" si="11">D34+D10-D13</f>
        <v>1128488.3339400194</v>
      </c>
      <c r="E40" s="32">
        <f t="shared" si="11"/>
        <v>1236338.5294226143</v>
      </c>
      <c r="F40" s="32">
        <f t="shared" si="11"/>
        <v>363697.05703578138</v>
      </c>
      <c r="G40" s="32">
        <f t="shared" si="11"/>
        <v>762350.27488795668</v>
      </c>
      <c r="H40" s="32">
        <f t="shared" si="11"/>
        <v>1150917.6961459673</v>
      </c>
      <c r="I40" s="32">
        <f t="shared" si="11"/>
        <v>1548149.9822323658</v>
      </c>
      <c r="J40" s="32">
        <v>446513.58367514203</v>
      </c>
      <c r="K40" s="32">
        <f t="shared" si="11"/>
        <v>908164.57104533212</v>
      </c>
      <c r="L40" s="32">
        <f t="shared" si="11"/>
        <v>1363051.6318617556</v>
      </c>
      <c r="M40" s="32">
        <f t="shared" si="11"/>
        <v>1808695.592066864</v>
      </c>
      <c r="N40" s="32">
        <f t="shared" si="11"/>
        <v>530311</v>
      </c>
      <c r="O40" s="32">
        <f t="shared" si="11"/>
        <v>1075707</v>
      </c>
      <c r="P40" s="32">
        <v>1620181</v>
      </c>
      <c r="Q40" s="32">
        <f t="shared" si="11"/>
        <v>2104170.3430559002</v>
      </c>
      <c r="R40" s="32">
        <f t="shared" si="11"/>
        <v>603644</v>
      </c>
      <c r="S40" s="32">
        <f t="shared" si="11"/>
        <v>1191025</v>
      </c>
      <c r="T40" s="32">
        <f t="shared" si="11"/>
        <v>1770100</v>
      </c>
      <c r="U40" s="32">
        <f t="shared" ref="U40:V40" si="12">U34+U10-U13</f>
        <v>2373626</v>
      </c>
      <c r="V40" s="32">
        <f t="shared" si="12"/>
        <v>617579</v>
      </c>
      <c r="W40" s="32">
        <v>1299849</v>
      </c>
      <c r="X40" s="32">
        <v>2006908</v>
      </c>
    </row>
    <row r="41" spans="1:24" ht="52.5">
      <c r="A41" s="120" t="s">
        <v>204</v>
      </c>
      <c r="B41" s="120" t="s">
        <v>123</v>
      </c>
      <c r="D41" s="15"/>
      <c r="E41" s="15"/>
      <c r="F41" s="15"/>
      <c r="G41" s="15"/>
      <c r="H41" s="15"/>
      <c r="I41" s="15"/>
      <c r="J41" s="15"/>
      <c r="K41" s="15"/>
      <c r="L41" s="15"/>
      <c r="M41" s="15"/>
      <c r="N41" s="15"/>
      <c r="O41" s="15"/>
      <c r="P41" s="15"/>
      <c r="Q41" s="15"/>
      <c r="R41" s="15"/>
      <c r="S41" s="15"/>
      <c r="T41" s="15"/>
      <c r="U41" s="15"/>
      <c r="V41" s="15"/>
      <c r="W41" s="15"/>
      <c r="X41" s="15"/>
    </row>
    <row r="42" spans="1:24" ht="21">
      <c r="A42" s="120" t="s">
        <v>286</v>
      </c>
      <c r="B42" s="120" t="s">
        <v>282</v>
      </c>
      <c r="G42" s="15"/>
    </row>
    <row r="43" spans="1:24" ht="21">
      <c r="A43" s="120" t="s">
        <v>285</v>
      </c>
      <c r="B43" s="120" t="s">
        <v>394</v>
      </c>
      <c r="D43" s="15"/>
      <c r="E43" s="15"/>
      <c r="F43" s="15"/>
      <c r="G43" s="15"/>
      <c r="H43" s="15"/>
      <c r="I43" s="15"/>
      <c r="J43" s="15"/>
      <c r="K43" s="15"/>
      <c r="L43" s="15"/>
      <c r="M43" s="15"/>
      <c r="N43" s="15"/>
      <c r="O43" s="15"/>
      <c r="P43" s="15"/>
      <c r="Q43" s="15"/>
      <c r="R43" s="15"/>
      <c r="S43" s="15"/>
      <c r="T43" s="15"/>
      <c r="U43" s="15"/>
      <c r="V43" s="15"/>
      <c r="W43" s="15"/>
      <c r="X43" s="15"/>
    </row>
    <row r="48" spans="1:24">
      <c r="D48" s="15"/>
      <c r="E48" s="15"/>
      <c r="F48" s="15"/>
      <c r="G48" s="15"/>
      <c r="H48" s="15"/>
      <c r="I48" s="15"/>
      <c r="J48" s="15"/>
      <c r="K48" s="15"/>
      <c r="L48" s="15"/>
      <c r="M48" s="15"/>
      <c r="N48" s="15"/>
      <c r="O48" s="15"/>
      <c r="P48" s="15"/>
      <c r="Q48" s="15"/>
      <c r="R48" s="15"/>
      <c r="S48" s="15"/>
      <c r="T48" s="15"/>
      <c r="U48" s="15"/>
      <c r="V48" s="15"/>
      <c r="W48" s="15"/>
      <c r="X48" s="15"/>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CB0"/>
  </sheetPr>
  <dimension ref="A1:X77"/>
  <sheetViews>
    <sheetView zoomScale="85" zoomScaleNormal="85" workbookViewId="0">
      <pane xSplit="2" topLeftCell="P1" activePane="topRight" state="frozen"/>
      <selection activeCell="C1" sqref="C1:I1"/>
      <selection pane="topRight" activeCell="R49" sqref="R49"/>
    </sheetView>
  </sheetViews>
  <sheetFormatPr defaultColWidth="9.1796875" defaultRowHeight="13"/>
  <cols>
    <col min="1" max="1" width="39.81640625" style="3" customWidth="1"/>
    <col min="2" max="2" width="55.08984375" style="3" customWidth="1"/>
    <col min="3" max="3" width="2.26953125" style="3" customWidth="1"/>
    <col min="4" max="6" width="8.81640625" style="3" bestFit="1" customWidth="1"/>
    <col min="7" max="7" width="8.81640625" style="3" customWidth="1"/>
    <col min="8" max="24" width="10.08984375" style="3" bestFit="1" customWidth="1"/>
    <col min="25" max="16384" width="9.1796875" style="3"/>
  </cols>
  <sheetData>
    <row r="1" spans="1:24" ht="14.5">
      <c r="B1" s="121" t="s">
        <v>206</v>
      </c>
    </row>
    <row r="7" spans="1:24" s="6" customFormat="1">
      <c r="A7" s="35" t="s">
        <v>151</v>
      </c>
      <c r="B7" s="35" t="s">
        <v>63</v>
      </c>
      <c r="C7" s="3"/>
      <c r="D7" s="47">
        <v>2019</v>
      </c>
      <c r="E7" s="47">
        <v>2020</v>
      </c>
      <c r="F7" s="47" t="s">
        <v>244</v>
      </c>
      <c r="G7" s="47" t="s">
        <v>307</v>
      </c>
      <c r="H7" s="47" t="s">
        <v>266</v>
      </c>
      <c r="I7" s="47">
        <v>2021</v>
      </c>
      <c r="J7" s="47" t="s">
        <v>302</v>
      </c>
      <c r="K7" s="47" t="s">
        <v>309</v>
      </c>
      <c r="L7" s="47" t="s">
        <v>315</v>
      </c>
      <c r="M7" s="47">
        <v>2022</v>
      </c>
      <c r="N7" s="47" t="s">
        <v>333</v>
      </c>
      <c r="O7" s="47" t="s">
        <v>335</v>
      </c>
      <c r="P7" s="47" t="s">
        <v>349</v>
      </c>
      <c r="Q7" s="47">
        <v>2023</v>
      </c>
      <c r="R7" s="47" t="s">
        <v>360</v>
      </c>
      <c r="S7" s="47" t="s">
        <v>383</v>
      </c>
      <c r="T7" s="47" t="s">
        <v>395</v>
      </c>
      <c r="U7" s="47">
        <v>2024</v>
      </c>
      <c r="V7" s="47" t="s">
        <v>404</v>
      </c>
      <c r="W7" s="47" t="s">
        <v>411</v>
      </c>
      <c r="X7" s="47" t="s">
        <v>418</v>
      </c>
    </row>
    <row r="8" spans="1:24" ht="24.5" customHeight="1">
      <c r="A8" s="50" t="s">
        <v>124</v>
      </c>
      <c r="B8" s="50" t="s">
        <v>77</v>
      </c>
      <c r="D8" s="34">
        <v>1064327</v>
      </c>
      <c r="E8" s="34">
        <v>1083412</v>
      </c>
      <c r="F8" s="34">
        <v>256338.9742669914</v>
      </c>
      <c r="G8" s="34">
        <v>508910.83226049377</v>
      </c>
      <c r="H8" s="34">
        <v>786397.78030927153</v>
      </c>
      <c r="I8" s="34">
        <v>1081638</v>
      </c>
      <c r="J8" s="34">
        <v>311890.0435996934</v>
      </c>
      <c r="K8" s="34">
        <v>640650.09340234904</v>
      </c>
      <c r="L8" s="34">
        <v>1005263</v>
      </c>
      <c r="M8" s="34">
        <v>1390066</v>
      </c>
      <c r="N8" s="34">
        <v>402725</v>
      </c>
      <c r="O8" s="34">
        <v>815250.83505951043</v>
      </c>
      <c r="P8" s="34">
        <v>1261301.0389128795</v>
      </c>
      <c r="Q8" s="34">
        <v>1723731.1052273088</v>
      </c>
      <c r="R8" s="34">
        <v>490848</v>
      </c>
      <c r="S8" s="34">
        <v>992190</v>
      </c>
      <c r="T8" s="34">
        <v>1541237</v>
      </c>
      <c r="U8" s="34">
        <v>2127739</v>
      </c>
      <c r="V8" s="34">
        <v>591088</v>
      </c>
      <c r="W8" s="34">
        <v>1189583</v>
      </c>
      <c r="X8" s="34">
        <v>1821421</v>
      </c>
    </row>
    <row r="9" spans="1:24" ht="26">
      <c r="A9" s="50" t="s">
        <v>125</v>
      </c>
      <c r="B9" s="50" t="s">
        <v>78</v>
      </c>
      <c r="D9" s="34">
        <v>0</v>
      </c>
      <c r="E9" s="34">
        <v>6831</v>
      </c>
      <c r="F9" s="34">
        <v>10700.269790263028</v>
      </c>
      <c r="G9" s="34">
        <v>22944.584034449676</v>
      </c>
      <c r="H9" s="34">
        <v>31302.782803569902</v>
      </c>
      <c r="I9" s="34">
        <v>40243</v>
      </c>
      <c r="J9" s="34">
        <v>4412.8151908117206</v>
      </c>
      <c r="K9" s="34">
        <v>7817.7233712662082</v>
      </c>
      <c r="L9" s="34">
        <v>10422</v>
      </c>
      <c r="M9" s="34">
        <v>10129</v>
      </c>
      <c r="N9" s="34">
        <v>1495</v>
      </c>
      <c r="O9" s="34">
        <v>2707.4467894369582</v>
      </c>
      <c r="P9" s="34">
        <v>3691</v>
      </c>
      <c r="Q9" s="34">
        <v>4529</v>
      </c>
      <c r="R9" s="34">
        <v>669</v>
      </c>
      <c r="S9" s="34">
        <v>1191</v>
      </c>
      <c r="T9" s="34">
        <v>1581</v>
      </c>
      <c r="U9" s="34">
        <v>2000</v>
      </c>
      <c r="V9" s="34">
        <v>344</v>
      </c>
      <c r="W9" s="34">
        <v>705</v>
      </c>
      <c r="X9" s="34">
        <v>907</v>
      </c>
    </row>
    <row r="10" spans="1:24">
      <c r="A10" s="50" t="s">
        <v>126</v>
      </c>
      <c r="B10" s="50" t="s">
        <v>79</v>
      </c>
      <c r="D10" s="34">
        <v>4408</v>
      </c>
      <c r="E10" s="34">
        <v>4130</v>
      </c>
      <c r="F10" s="34">
        <v>2052</v>
      </c>
      <c r="G10" s="34">
        <v>3774</v>
      </c>
      <c r="H10" s="34">
        <v>5077</v>
      </c>
      <c r="I10" s="34">
        <v>9552</v>
      </c>
      <c r="J10" s="34">
        <v>7414.8157000000028</v>
      </c>
      <c r="K10" s="34">
        <v>11625.605175835415</v>
      </c>
      <c r="L10" s="34">
        <v>12903</v>
      </c>
      <c r="M10" s="34">
        <v>13662</v>
      </c>
      <c r="N10" s="34">
        <v>1263</v>
      </c>
      <c r="O10" s="34">
        <v>2506</v>
      </c>
      <c r="P10" s="34">
        <v>6090</v>
      </c>
      <c r="Q10" s="34">
        <v>7305</v>
      </c>
      <c r="R10" s="34">
        <v>1459</v>
      </c>
      <c r="S10" s="34">
        <v>5733</v>
      </c>
      <c r="T10" s="34">
        <v>7191</v>
      </c>
      <c r="U10" s="34">
        <v>15209</v>
      </c>
      <c r="V10" s="34">
        <v>4201</v>
      </c>
      <c r="W10" s="34">
        <v>17511</v>
      </c>
      <c r="X10" s="34">
        <v>13539</v>
      </c>
    </row>
    <row r="11" spans="1:24" ht="26">
      <c r="A11" s="50" t="s">
        <v>127</v>
      </c>
      <c r="B11" s="50" t="s">
        <v>80</v>
      </c>
      <c r="D11" s="34">
        <v>-27404</v>
      </c>
      <c r="E11" s="34">
        <v>-27114</v>
      </c>
      <c r="F11" s="34">
        <v>-9443</v>
      </c>
      <c r="G11" s="34">
        <v>-17337</v>
      </c>
      <c r="H11" s="34">
        <v>-22003</v>
      </c>
      <c r="I11" s="34">
        <v>-26094</v>
      </c>
      <c r="J11" s="34">
        <v>-4918</v>
      </c>
      <c r="K11" s="34">
        <v>-7243</v>
      </c>
      <c r="L11" s="34">
        <v>-11174</v>
      </c>
      <c r="M11" s="34">
        <v>-16530</v>
      </c>
      <c r="N11" s="34">
        <v>-3226</v>
      </c>
      <c r="O11" s="34">
        <v>-10538</v>
      </c>
      <c r="P11" s="34">
        <v>-15776</v>
      </c>
      <c r="Q11" s="34">
        <v>-19666</v>
      </c>
      <c r="R11" s="34">
        <v>-2322</v>
      </c>
      <c r="S11" s="34">
        <v>-5782</v>
      </c>
      <c r="T11" s="34">
        <v>-840</v>
      </c>
      <c r="U11" s="34">
        <v>-2373</v>
      </c>
      <c r="V11" s="34">
        <v>-3258</v>
      </c>
      <c r="W11" s="34">
        <v>-38853</v>
      </c>
      <c r="X11" s="34">
        <v>-42049</v>
      </c>
    </row>
    <row r="12" spans="1:24">
      <c r="A12" s="38" t="s">
        <v>128</v>
      </c>
      <c r="B12" s="38" t="s">
        <v>81</v>
      </c>
      <c r="D12" s="34">
        <v>76538.780339620935</v>
      </c>
      <c r="E12" s="34">
        <v>66421.8</v>
      </c>
      <c r="F12" s="34">
        <v>17084.865795468097</v>
      </c>
      <c r="G12" s="34">
        <v>34355.203265396885</v>
      </c>
      <c r="H12" s="34">
        <v>52323.757329422442</v>
      </c>
      <c r="I12" s="34">
        <v>70783</v>
      </c>
      <c r="J12" s="34">
        <v>18489.288410534504</v>
      </c>
      <c r="K12" s="34">
        <v>37145.496476193461</v>
      </c>
      <c r="L12" s="34">
        <v>55078.233387607237</v>
      </c>
      <c r="M12" s="34">
        <v>74372</v>
      </c>
      <c r="N12" s="34">
        <v>16744</v>
      </c>
      <c r="O12" s="34">
        <v>32904.854601976789</v>
      </c>
      <c r="P12" s="34">
        <v>45447.873900471124</v>
      </c>
      <c r="Q12" s="34">
        <v>59221.081609330839</v>
      </c>
      <c r="R12" s="34">
        <v>15292</v>
      </c>
      <c r="S12" s="34">
        <v>29358</v>
      </c>
      <c r="T12" s="34">
        <v>43057</v>
      </c>
      <c r="U12" s="34">
        <v>58633</v>
      </c>
      <c r="V12" s="34">
        <v>13757</v>
      </c>
      <c r="W12" s="34">
        <v>29435</v>
      </c>
      <c r="X12" s="34">
        <v>43350</v>
      </c>
    </row>
    <row r="13" spans="1:24">
      <c r="A13" s="38" t="s">
        <v>129</v>
      </c>
      <c r="B13" s="38" t="s">
        <v>82</v>
      </c>
      <c r="D13" s="34">
        <v>8687</v>
      </c>
      <c r="E13" s="34">
        <v>19792</v>
      </c>
      <c r="F13" s="34">
        <v>813</v>
      </c>
      <c r="G13" s="34">
        <v>1429.8074300000001</v>
      </c>
      <c r="H13" s="34">
        <v>2030</v>
      </c>
      <c r="I13" s="34">
        <v>4766</v>
      </c>
      <c r="J13" s="34">
        <v>937</v>
      </c>
      <c r="K13" s="34">
        <v>2097</v>
      </c>
      <c r="L13" s="34">
        <v>3747</v>
      </c>
      <c r="M13" s="34">
        <v>6557</v>
      </c>
      <c r="N13" s="34">
        <v>17966</v>
      </c>
      <c r="O13" s="34">
        <v>18478</v>
      </c>
      <c r="P13" s="34">
        <v>19049</v>
      </c>
      <c r="Q13" s="34">
        <v>21614</v>
      </c>
      <c r="R13" s="34">
        <v>1523</v>
      </c>
      <c r="S13" s="34">
        <v>5505</v>
      </c>
      <c r="T13" s="34">
        <v>6973</v>
      </c>
      <c r="U13" s="34">
        <v>9953</v>
      </c>
      <c r="V13" s="34">
        <v>1922</v>
      </c>
      <c r="W13" s="34">
        <v>4200</v>
      </c>
      <c r="X13" s="34">
        <v>9182</v>
      </c>
    </row>
    <row r="14" spans="1:24">
      <c r="A14" s="50" t="s">
        <v>130</v>
      </c>
      <c r="B14" s="50" t="s">
        <v>83</v>
      </c>
      <c r="D14" s="34">
        <v>0</v>
      </c>
      <c r="E14" s="34">
        <v>-1802.8928976884913</v>
      </c>
      <c r="F14" s="34">
        <v>1193.6420318181813</v>
      </c>
      <c r="G14" s="34">
        <v>2057.2382303510949</v>
      </c>
      <c r="H14" s="34">
        <v>830.46500000000003</v>
      </c>
      <c r="I14" s="34">
        <v>-11569</v>
      </c>
      <c r="J14" s="34">
        <v>-449.17967589193165</v>
      </c>
      <c r="K14" s="34">
        <v>-758.90190615860183</v>
      </c>
      <c r="L14" s="34">
        <v>422</v>
      </c>
      <c r="M14" s="34">
        <v>3400</v>
      </c>
      <c r="N14" s="34">
        <v>-484</v>
      </c>
      <c r="O14" s="34">
        <v>-672.36297479239215</v>
      </c>
      <c r="P14" s="34">
        <v>-319</v>
      </c>
      <c r="Q14" s="34">
        <v>1</v>
      </c>
      <c r="R14" s="34">
        <v>-204</v>
      </c>
      <c r="S14" s="34">
        <v>-363</v>
      </c>
      <c r="T14" s="34">
        <v>-476</v>
      </c>
      <c r="U14" s="34">
        <v>-461</v>
      </c>
      <c r="V14" s="34">
        <v>-362</v>
      </c>
      <c r="W14" s="34">
        <v>-615</v>
      </c>
      <c r="X14" s="34">
        <v>73</v>
      </c>
    </row>
    <row r="15" spans="1:24" ht="13.5" thickBot="1">
      <c r="A15" s="51" t="s">
        <v>131</v>
      </c>
      <c r="B15" s="51" t="s">
        <v>84</v>
      </c>
      <c r="D15" s="43">
        <v>146300.40174218043</v>
      </c>
      <c r="E15" s="43">
        <v>6142.5706150850056</v>
      </c>
      <c r="F15" s="43">
        <v>104330.14304862585</v>
      </c>
      <c r="G15" s="43">
        <v>339723.06532912247</v>
      </c>
      <c r="H15" s="43">
        <v>485279.51252220332</v>
      </c>
      <c r="I15" s="43">
        <v>573364</v>
      </c>
      <c r="J15" s="43">
        <v>207074.21677485231</v>
      </c>
      <c r="K15" s="43">
        <v>410591.98348051443</v>
      </c>
      <c r="L15" s="43">
        <v>534157</v>
      </c>
      <c r="M15" s="43">
        <v>664135</v>
      </c>
      <c r="N15" s="43">
        <v>178275</v>
      </c>
      <c r="O15" s="43">
        <v>438647.22652386822</v>
      </c>
      <c r="P15" s="43">
        <v>603270.08718664944</v>
      </c>
      <c r="Q15" s="43">
        <v>795844.81316336035</v>
      </c>
      <c r="R15" s="43">
        <v>240872</v>
      </c>
      <c r="S15" s="43">
        <v>452737</v>
      </c>
      <c r="T15" s="43">
        <v>725920</v>
      </c>
      <c r="U15" s="43">
        <v>696853</v>
      </c>
      <c r="V15" s="43">
        <v>194507</v>
      </c>
      <c r="W15" s="43">
        <v>397730</v>
      </c>
      <c r="X15" s="43">
        <v>556624</v>
      </c>
    </row>
    <row r="16" spans="1:24" ht="55.5" customHeight="1">
      <c r="A16" s="39" t="s">
        <v>132</v>
      </c>
      <c r="B16" s="39" t="s">
        <v>85</v>
      </c>
      <c r="D16" s="49">
        <v>1272857.1820818014</v>
      </c>
      <c r="E16" s="49">
        <v>1157812.4777173966</v>
      </c>
      <c r="F16" s="49">
        <v>383069.89493316651</v>
      </c>
      <c r="G16" s="49">
        <v>895857.73054981395</v>
      </c>
      <c r="H16" s="49">
        <v>1341238.2979644672</v>
      </c>
      <c r="I16" s="49">
        <v>1742683</v>
      </c>
      <c r="J16" s="49">
        <v>544851</v>
      </c>
      <c r="K16" s="49">
        <v>1101926</v>
      </c>
      <c r="L16" s="49">
        <v>1610818.2333876071</v>
      </c>
      <c r="M16" s="49">
        <v>2145791</v>
      </c>
      <c r="N16" s="49">
        <v>614758</v>
      </c>
      <c r="O16" s="49">
        <v>1299284</v>
      </c>
      <c r="P16" s="49">
        <v>1922754</v>
      </c>
      <c r="Q16" s="49">
        <v>2592580</v>
      </c>
      <c r="R16" s="49">
        <v>748137</v>
      </c>
      <c r="S16" s="49">
        <v>1480569</v>
      </c>
      <c r="T16" s="49">
        <v>2324643</v>
      </c>
      <c r="U16" s="49">
        <v>2907553</v>
      </c>
      <c r="V16" s="49">
        <v>802199</v>
      </c>
      <c r="W16" s="49">
        <v>1599696</v>
      </c>
      <c r="X16" s="49">
        <v>2403047</v>
      </c>
    </row>
    <row r="17" spans="1:24">
      <c r="A17" s="38"/>
      <c r="B17" s="38"/>
      <c r="D17" s="34"/>
      <c r="E17" s="34"/>
      <c r="F17" s="34"/>
      <c r="G17" s="34"/>
      <c r="H17" s="34"/>
      <c r="I17" s="34"/>
      <c r="J17" s="34"/>
      <c r="K17" s="34"/>
      <c r="L17" s="34"/>
      <c r="M17" s="34"/>
      <c r="N17" s="34"/>
      <c r="O17" s="34"/>
      <c r="P17" s="34"/>
      <c r="Q17" s="34"/>
      <c r="R17" s="34"/>
      <c r="S17" s="34"/>
      <c r="T17" s="34"/>
      <c r="U17" s="34"/>
      <c r="V17" s="34"/>
      <c r="W17" s="34"/>
      <c r="X17" s="34"/>
    </row>
    <row r="18" spans="1:24">
      <c r="A18" s="38" t="s">
        <v>133</v>
      </c>
      <c r="B18" s="38" t="s">
        <v>36</v>
      </c>
      <c r="D18" s="42">
        <v>-356998</v>
      </c>
      <c r="E18" s="42">
        <v>-341862.11792727601</v>
      </c>
      <c r="F18" s="42">
        <v>-90246</v>
      </c>
      <c r="G18" s="42">
        <v>-188169</v>
      </c>
      <c r="H18" s="42">
        <v>-284551</v>
      </c>
      <c r="I18" s="42">
        <v>-396488</v>
      </c>
      <c r="J18" s="42">
        <v>-107284</v>
      </c>
      <c r="K18" s="42">
        <v>-223575</v>
      </c>
      <c r="L18" s="42">
        <v>-340067</v>
      </c>
      <c r="M18" s="42">
        <v>-475486</v>
      </c>
      <c r="N18" s="42">
        <v>-124142</v>
      </c>
      <c r="O18" s="42">
        <v>-250959</v>
      </c>
      <c r="P18" s="42">
        <v>-379021</v>
      </c>
      <c r="Q18" s="42">
        <v>-529291</v>
      </c>
      <c r="R18" s="42">
        <v>-132964</v>
      </c>
      <c r="S18" s="42">
        <v>-274867</v>
      </c>
      <c r="T18" s="42">
        <v>-411549</v>
      </c>
      <c r="U18" s="42">
        <v>-580709</v>
      </c>
      <c r="V18" s="42">
        <v>-147752</v>
      </c>
      <c r="W18" s="42">
        <v>-308092</v>
      </c>
      <c r="X18" s="42">
        <v>-459420</v>
      </c>
    </row>
    <row r="19" spans="1:24">
      <c r="A19" s="38" t="s">
        <v>134</v>
      </c>
      <c r="B19" s="38" t="s">
        <v>37</v>
      </c>
      <c r="D19" s="42">
        <v>-44043</v>
      </c>
      <c r="E19" s="42">
        <v>-46543</v>
      </c>
      <c r="F19" s="42">
        <v>-11330</v>
      </c>
      <c r="G19" s="42">
        <v>-25540</v>
      </c>
      <c r="H19" s="42">
        <v>-37025</v>
      </c>
      <c r="I19" s="42">
        <v>-48355</v>
      </c>
      <c r="J19" s="42">
        <v>-11574</v>
      </c>
      <c r="K19" s="42">
        <v>-23550</v>
      </c>
      <c r="L19" s="42">
        <v>-36798</v>
      </c>
      <c r="M19" s="42">
        <v>-51188</v>
      </c>
      <c r="N19" s="42">
        <v>-14144</v>
      </c>
      <c r="O19" s="42">
        <v>-28400</v>
      </c>
      <c r="P19" s="42">
        <v>-42939</v>
      </c>
      <c r="Q19" s="42">
        <v>-58297</v>
      </c>
      <c r="R19" s="42">
        <v>-15973</v>
      </c>
      <c r="S19" s="42">
        <v>-31668</v>
      </c>
      <c r="T19" s="42">
        <v>-47176</v>
      </c>
      <c r="U19" s="42">
        <v>-62479</v>
      </c>
      <c r="V19" s="42">
        <v>-15715</v>
      </c>
      <c r="W19" s="42">
        <v>-31168</v>
      </c>
      <c r="X19" s="42">
        <v>-47774</v>
      </c>
    </row>
    <row r="20" spans="1:24">
      <c r="A20" s="38" t="s">
        <v>353</v>
      </c>
      <c r="B20" s="38" t="s">
        <v>354</v>
      </c>
      <c r="D20" s="42"/>
      <c r="E20" s="42"/>
      <c r="F20" s="42"/>
      <c r="G20" s="42"/>
      <c r="H20" s="42"/>
      <c r="I20" s="42"/>
      <c r="J20" s="42"/>
      <c r="K20" s="42"/>
      <c r="L20" s="42"/>
      <c r="M20" s="42"/>
      <c r="N20" s="42"/>
      <c r="O20" s="42"/>
      <c r="P20" s="42"/>
      <c r="Q20" s="42">
        <v>-353253</v>
      </c>
      <c r="R20" s="42">
        <v>-95360</v>
      </c>
      <c r="S20" s="42">
        <v>-221416</v>
      </c>
      <c r="T20" s="42">
        <v>-334576</v>
      </c>
      <c r="U20" s="42">
        <v>-450946</v>
      </c>
      <c r="V20" s="42">
        <v>-137940</v>
      </c>
      <c r="W20" s="42">
        <v>-237906</v>
      </c>
      <c r="X20" s="42">
        <v>-343118</v>
      </c>
    </row>
    <row r="21" spans="1:24">
      <c r="A21" s="38" t="s">
        <v>135</v>
      </c>
      <c r="B21" s="38" t="s">
        <v>38</v>
      </c>
      <c r="D21" s="42">
        <v>-152389</v>
      </c>
      <c r="E21" s="42">
        <v>-134928</v>
      </c>
      <c r="F21" s="42">
        <v>-33315</v>
      </c>
      <c r="G21" s="42">
        <v>-66287</v>
      </c>
      <c r="H21" s="42">
        <v>-104766</v>
      </c>
      <c r="I21" s="42">
        <v>-150051</v>
      </c>
      <c r="J21" s="42">
        <v>-43514</v>
      </c>
      <c r="K21" s="42">
        <v>-93092</v>
      </c>
      <c r="L21" s="42">
        <v>-143519</v>
      </c>
      <c r="M21" s="42">
        <v>-205059</v>
      </c>
      <c r="N21" s="42">
        <v>-54338</v>
      </c>
      <c r="O21" s="42">
        <v>-111435</v>
      </c>
      <c r="P21" s="42">
        <v>-171751</v>
      </c>
      <c r="Q21" s="42">
        <v>-245290</v>
      </c>
      <c r="R21" s="42">
        <v>-71247</v>
      </c>
      <c r="S21" s="42">
        <v>-147007</v>
      </c>
      <c r="T21" s="42">
        <v>-231806</v>
      </c>
      <c r="U21" s="42">
        <v>-320215</v>
      </c>
      <c r="V21" s="42">
        <v>-82513</v>
      </c>
      <c r="W21" s="42">
        <v>-169545</v>
      </c>
      <c r="X21" s="42">
        <v>-267744</v>
      </c>
    </row>
    <row r="22" spans="1:24" ht="13.5" thickBot="1">
      <c r="A22" s="52" t="s">
        <v>136</v>
      </c>
      <c r="B22" s="52" t="s">
        <v>39</v>
      </c>
      <c r="D22" s="43">
        <v>-279088</v>
      </c>
      <c r="E22" s="43">
        <v>-302214.23853789998</v>
      </c>
      <c r="F22" s="43">
        <v>-66985.4562592</v>
      </c>
      <c r="G22" s="43">
        <v>-131864.474101</v>
      </c>
      <c r="H22" s="43">
        <v>-207552.16698750001</v>
      </c>
      <c r="I22" s="43">
        <v>-288173</v>
      </c>
      <c r="J22" s="43">
        <v>-76773</v>
      </c>
      <c r="K22" s="43">
        <v>-163336</v>
      </c>
      <c r="L22" s="43">
        <v>-252420.99796830001</v>
      </c>
      <c r="M22" s="43">
        <v>-371216</v>
      </c>
      <c r="N22" s="43">
        <v>-92766</v>
      </c>
      <c r="O22" s="43">
        <v>-200778</v>
      </c>
      <c r="P22" s="43">
        <v>-300618</v>
      </c>
      <c r="Q22" s="43">
        <v>-79291</v>
      </c>
      <c r="R22" s="43">
        <v>-14590</v>
      </c>
      <c r="S22" s="43">
        <v>-34925</v>
      </c>
      <c r="T22" s="43">
        <v>-52751</v>
      </c>
      <c r="U22" s="43">
        <v>-80770</v>
      </c>
      <c r="V22" s="43">
        <v>-24862</v>
      </c>
      <c r="W22" s="43">
        <v>-48926</v>
      </c>
      <c r="X22" s="43">
        <v>-66032</v>
      </c>
    </row>
    <row r="23" spans="1:24">
      <c r="A23" s="38"/>
      <c r="B23" s="38"/>
      <c r="D23" s="42">
        <v>-832518</v>
      </c>
      <c r="E23" s="42">
        <v>-825547.35646517598</v>
      </c>
      <c r="F23" s="42">
        <v>-201876.4562592</v>
      </c>
      <c r="G23" s="42">
        <v>-411860.474101</v>
      </c>
      <c r="H23" s="42">
        <v>-633894.16698750004</v>
      </c>
      <c r="I23" s="42">
        <v>-883067</v>
      </c>
      <c r="J23" s="42">
        <v>-239145</v>
      </c>
      <c r="K23" s="42">
        <v>-503553</v>
      </c>
      <c r="L23" s="42">
        <v>-772804.99796830001</v>
      </c>
      <c r="M23" s="42">
        <v>-1102949</v>
      </c>
      <c r="N23" s="42">
        <v>-285390</v>
      </c>
      <c r="O23" s="42">
        <v>-591572</v>
      </c>
      <c r="P23" s="42">
        <v>-894329</v>
      </c>
      <c r="Q23" s="42">
        <v>-1265422</v>
      </c>
      <c r="R23" s="42">
        <v>-330134</v>
      </c>
      <c r="S23" s="42">
        <v>-709883</v>
      </c>
      <c r="T23" s="42">
        <v>-1077858</v>
      </c>
      <c r="U23" s="42">
        <v>-1495119</v>
      </c>
      <c r="V23" s="42">
        <v>-408782</v>
      </c>
      <c r="W23" s="42">
        <v>-795637</v>
      </c>
      <c r="X23" s="42">
        <v>-1184088</v>
      </c>
    </row>
    <row r="24" spans="1:24">
      <c r="A24" s="40"/>
      <c r="B24" s="40"/>
      <c r="D24" s="42"/>
      <c r="E24" s="42"/>
      <c r="F24" s="42"/>
      <c r="G24" s="42"/>
      <c r="H24" s="42"/>
      <c r="I24" s="42"/>
      <c r="J24" s="42"/>
      <c r="K24" s="42"/>
      <c r="L24" s="42"/>
      <c r="M24" s="42"/>
      <c r="N24" s="42"/>
      <c r="O24" s="42"/>
      <c r="P24" s="42"/>
      <c r="Q24" s="42"/>
      <c r="R24" s="42"/>
      <c r="S24" s="42"/>
      <c r="T24" s="42"/>
      <c r="U24" s="42"/>
      <c r="V24" s="42"/>
      <c r="W24" s="42"/>
      <c r="X24" s="42"/>
    </row>
    <row r="25" spans="1:24">
      <c r="A25" s="40" t="s">
        <v>137</v>
      </c>
      <c r="B25" s="40" t="s">
        <v>40</v>
      </c>
      <c r="D25" s="49">
        <v>440339.18208180135</v>
      </c>
      <c r="E25" s="49">
        <v>332265.12125222059</v>
      </c>
      <c r="F25" s="49">
        <v>181193.43867396651</v>
      </c>
      <c r="G25" s="49">
        <v>483998.25644881395</v>
      </c>
      <c r="H25" s="49">
        <v>707345.13097696716</v>
      </c>
      <c r="I25" s="49">
        <v>859616</v>
      </c>
      <c r="J25" s="49">
        <v>305706</v>
      </c>
      <c r="K25" s="49">
        <v>598373</v>
      </c>
      <c r="L25" s="49">
        <v>838014.23541930714</v>
      </c>
      <c r="M25" s="49">
        <v>1042842</v>
      </c>
      <c r="N25" s="49">
        <v>329368</v>
      </c>
      <c r="O25" s="49">
        <v>707712</v>
      </c>
      <c r="P25" s="49">
        <v>1028425</v>
      </c>
      <c r="Q25" s="49">
        <v>1327158</v>
      </c>
      <c r="R25" s="49">
        <v>418003</v>
      </c>
      <c r="S25" s="49">
        <v>770686</v>
      </c>
      <c r="T25" s="49">
        <v>1246785</v>
      </c>
      <c r="U25" s="49">
        <v>1412434</v>
      </c>
      <c r="V25" s="49">
        <v>393417</v>
      </c>
      <c r="W25" s="49">
        <v>804059</v>
      </c>
      <c r="X25" s="49">
        <v>1218959</v>
      </c>
    </row>
    <row r="26" spans="1:24">
      <c r="A26" s="40"/>
      <c r="B26" s="40"/>
      <c r="D26" s="34"/>
      <c r="E26" s="34"/>
      <c r="F26" s="34"/>
      <c r="G26" s="34"/>
      <c r="H26" s="34"/>
      <c r="I26" s="34"/>
      <c r="J26" s="34"/>
      <c r="K26" s="34"/>
      <c r="L26" s="34"/>
      <c r="M26" s="34"/>
      <c r="N26" s="34"/>
      <c r="O26" s="34"/>
      <c r="P26" s="34"/>
      <c r="Q26" s="34"/>
      <c r="R26" s="34"/>
      <c r="S26" s="34"/>
      <c r="T26" s="34"/>
      <c r="U26" s="34"/>
      <c r="V26" s="34"/>
      <c r="W26" s="34"/>
      <c r="X26" s="34"/>
    </row>
    <row r="27" spans="1:24">
      <c r="A27" s="38" t="s">
        <v>138</v>
      </c>
      <c r="B27" s="38" t="s">
        <v>41</v>
      </c>
      <c r="D27" s="34">
        <v>211</v>
      </c>
      <c r="E27" s="34">
        <v>89</v>
      </c>
      <c r="F27" s="34">
        <v>13</v>
      </c>
      <c r="G27" s="34">
        <v>26</v>
      </c>
      <c r="H27" s="34">
        <v>222.37518455288887</v>
      </c>
      <c r="I27" s="34">
        <v>11479</v>
      </c>
      <c r="J27" s="34">
        <v>200</v>
      </c>
      <c r="K27" s="34">
        <v>418</v>
      </c>
      <c r="L27" s="34">
        <v>488</v>
      </c>
      <c r="M27" s="34">
        <v>7319</v>
      </c>
      <c r="N27" s="34">
        <v>396</v>
      </c>
      <c r="O27" s="34">
        <v>5477</v>
      </c>
      <c r="P27" s="34">
        <v>10736</v>
      </c>
      <c r="Q27" s="34">
        <v>10231</v>
      </c>
      <c r="R27" s="34">
        <v>5172</v>
      </c>
      <c r="S27" s="34">
        <v>5617</v>
      </c>
      <c r="T27" s="34">
        <v>6043</v>
      </c>
      <c r="U27" s="34">
        <v>6212</v>
      </c>
      <c r="V27" s="34">
        <v>274</v>
      </c>
      <c r="W27" s="34">
        <v>521</v>
      </c>
      <c r="X27" s="34">
        <v>838</v>
      </c>
    </row>
    <row r="28" spans="1:24">
      <c r="A28" s="38" t="s">
        <v>139</v>
      </c>
      <c r="B28" s="38" t="s">
        <v>42</v>
      </c>
      <c r="D28" s="42">
        <v>-126341</v>
      </c>
      <c r="E28" s="42">
        <v>-127913</v>
      </c>
      <c r="F28" s="42">
        <v>-29890.554420237429</v>
      </c>
      <c r="G28" s="42">
        <v>-26523.907133887747</v>
      </c>
      <c r="H28" s="42">
        <v>-57076.197178138187</v>
      </c>
      <c r="I28" s="42">
        <v>-97139</v>
      </c>
      <c r="J28" s="42">
        <v>-40528.155619526966</v>
      </c>
      <c r="K28" s="42">
        <v>-79239</v>
      </c>
      <c r="L28" s="42">
        <v>-127840</v>
      </c>
      <c r="M28" s="42">
        <v>-186450</v>
      </c>
      <c r="N28" s="42">
        <v>-61254</v>
      </c>
      <c r="O28" s="42">
        <v>-128096</v>
      </c>
      <c r="P28" s="42">
        <v>-206391</v>
      </c>
      <c r="Q28" s="42">
        <v>-299915</v>
      </c>
      <c r="R28" s="42">
        <v>-97691</v>
      </c>
      <c r="S28" s="42">
        <v>-190280</v>
      </c>
      <c r="T28" s="42">
        <v>-295330</v>
      </c>
      <c r="U28" s="42">
        <v>-408241</v>
      </c>
      <c r="V28" s="42">
        <v>-112946</v>
      </c>
      <c r="W28" s="42">
        <v>-219215</v>
      </c>
      <c r="X28" s="42">
        <v>-328762</v>
      </c>
    </row>
    <row r="29" spans="1:24" ht="13.5" thickBot="1">
      <c r="A29" s="53" t="s">
        <v>140</v>
      </c>
      <c r="B29" s="53" t="s">
        <v>86</v>
      </c>
      <c r="D29" s="44">
        <v>-2767</v>
      </c>
      <c r="E29" s="44">
        <v>-2546</v>
      </c>
      <c r="F29" s="44">
        <v>-549.80664552600001</v>
      </c>
      <c r="G29" s="44">
        <v>-1080</v>
      </c>
      <c r="H29" s="44">
        <v>-1580</v>
      </c>
      <c r="I29" s="44">
        <v>-2240.0567229000003</v>
      </c>
      <c r="J29" s="44">
        <v>-597.52223849999996</v>
      </c>
      <c r="K29" s="44">
        <v>-1219</v>
      </c>
      <c r="L29" s="44">
        <v>-2023</v>
      </c>
      <c r="M29" s="44">
        <v>-2878</v>
      </c>
      <c r="N29" s="44">
        <v>-866.99922069999991</v>
      </c>
      <c r="O29" s="44">
        <v>-1695</v>
      </c>
      <c r="P29" s="44">
        <v>-2564</v>
      </c>
      <c r="Q29" s="44">
        <v>-3293</v>
      </c>
      <c r="R29" s="44">
        <v>-769</v>
      </c>
      <c r="S29" s="44">
        <v>-1472</v>
      </c>
      <c r="T29" s="44">
        <v>-2205</v>
      </c>
      <c r="U29" s="44">
        <v>-3436</v>
      </c>
      <c r="V29" s="44">
        <v>-720</v>
      </c>
      <c r="W29" s="44">
        <v>-1794</v>
      </c>
      <c r="X29" s="44">
        <v>-3060</v>
      </c>
    </row>
    <row r="30" spans="1:24">
      <c r="A30" s="40" t="s">
        <v>141</v>
      </c>
      <c r="B30" s="40" t="s">
        <v>43</v>
      </c>
      <c r="D30" s="54">
        <v>-126129</v>
      </c>
      <c r="E30" s="54">
        <v>-127824</v>
      </c>
      <c r="F30" s="54">
        <v>-29877.554420237429</v>
      </c>
      <c r="G30" s="54">
        <v>-26497.907133887747</v>
      </c>
      <c r="H30" s="54">
        <v>-56853.821993585298</v>
      </c>
      <c r="I30" s="54">
        <v>-85660</v>
      </c>
      <c r="J30" s="54">
        <v>-40328.155619526966</v>
      </c>
      <c r="K30" s="54">
        <v>-78821</v>
      </c>
      <c r="L30" s="54">
        <v>-127352</v>
      </c>
      <c r="M30" s="54">
        <v>-179131</v>
      </c>
      <c r="N30" s="54">
        <v>-60858</v>
      </c>
      <c r="O30" s="54">
        <v>-122619</v>
      </c>
      <c r="P30" s="54">
        <v>-195655</v>
      </c>
      <c r="Q30" s="54">
        <v>-289684</v>
      </c>
      <c r="R30" s="54">
        <v>-92519</v>
      </c>
      <c r="S30" s="54">
        <v>-184663</v>
      </c>
      <c r="T30" s="54">
        <v>-289287</v>
      </c>
      <c r="U30" s="54">
        <v>-402029</v>
      </c>
      <c r="V30" s="54">
        <v>-112672</v>
      </c>
      <c r="W30" s="54">
        <v>-218694</v>
      </c>
      <c r="X30" s="54">
        <v>-327924</v>
      </c>
    </row>
    <row r="31" spans="1:24">
      <c r="A31" s="40"/>
      <c r="B31" s="40"/>
      <c r="D31" s="34"/>
      <c r="E31" s="34"/>
      <c r="F31" s="34"/>
      <c r="G31" s="34"/>
      <c r="H31" s="34"/>
      <c r="I31" s="34"/>
      <c r="J31" s="34"/>
      <c r="K31" s="34"/>
      <c r="L31" s="34"/>
      <c r="M31" s="34"/>
      <c r="N31" s="34"/>
      <c r="O31" s="34"/>
      <c r="P31" s="34"/>
      <c r="Q31" s="34"/>
      <c r="R31" s="34"/>
      <c r="S31" s="34"/>
      <c r="T31" s="34"/>
      <c r="U31" s="34"/>
      <c r="V31" s="34"/>
      <c r="W31" s="34"/>
      <c r="X31" s="34"/>
    </row>
    <row r="32" spans="1:24">
      <c r="A32" s="40" t="s">
        <v>142</v>
      </c>
      <c r="B32" s="40" t="s">
        <v>44</v>
      </c>
      <c r="D32" s="49">
        <v>314210.18208180135</v>
      </c>
      <c r="E32" s="49">
        <v>204441.12125222059</v>
      </c>
      <c r="F32" s="49">
        <v>151315.88425372908</v>
      </c>
      <c r="G32" s="49">
        <v>457500.34931492619</v>
      </c>
      <c r="H32" s="49">
        <v>650491.30898338184</v>
      </c>
      <c r="I32" s="49">
        <v>773956</v>
      </c>
      <c r="J32" s="49">
        <v>265377.84438047302</v>
      </c>
      <c r="K32" s="49">
        <v>519552</v>
      </c>
      <c r="L32" s="49">
        <v>710662.23541930714</v>
      </c>
      <c r="M32" s="49">
        <v>863711</v>
      </c>
      <c r="N32" s="49">
        <v>268510</v>
      </c>
      <c r="O32" s="49">
        <v>585093</v>
      </c>
      <c r="P32" s="49">
        <v>832770</v>
      </c>
      <c r="Q32" s="49">
        <v>1037474</v>
      </c>
      <c r="R32" s="49">
        <v>325484</v>
      </c>
      <c r="S32" s="49">
        <v>586023</v>
      </c>
      <c r="T32" s="49">
        <v>957498</v>
      </c>
      <c r="U32" s="49">
        <v>1010405</v>
      </c>
      <c r="V32" s="49">
        <v>280745</v>
      </c>
      <c r="W32" s="49">
        <v>585365</v>
      </c>
      <c r="X32" s="49">
        <v>891035</v>
      </c>
    </row>
    <row r="33" spans="1:24">
      <c r="A33" s="40"/>
      <c r="B33" s="40"/>
      <c r="D33" s="34"/>
      <c r="E33" s="34"/>
      <c r="F33" s="34"/>
      <c r="G33" s="34"/>
      <c r="H33" s="34"/>
      <c r="I33" s="34"/>
      <c r="J33" s="34"/>
      <c r="K33" s="34"/>
      <c r="L33" s="34"/>
      <c r="M33" s="34"/>
      <c r="N33" s="34"/>
      <c r="O33" s="34"/>
      <c r="P33" s="34"/>
      <c r="Q33" s="34"/>
      <c r="R33" s="34"/>
      <c r="S33" s="34"/>
      <c r="T33" s="34"/>
      <c r="U33" s="34"/>
      <c r="V33" s="34"/>
      <c r="W33" s="34"/>
      <c r="X33" s="34"/>
    </row>
    <row r="34" spans="1:24">
      <c r="A34" s="38" t="s">
        <v>143</v>
      </c>
      <c r="B34" s="38" t="s">
        <v>45</v>
      </c>
      <c r="D34" s="42">
        <v>-37153</v>
      </c>
      <c r="E34" s="42">
        <v>-123442.79140576013</v>
      </c>
      <c r="F34" s="42">
        <v>-24072</v>
      </c>
      <c r="G34" s="42">
        <v>-61896</v>
      </c>
      <c r="H34" s="42">
        <v>-85132</v>
      </c>
      <c r="I34" s="42">
        <v>-79053</v>
      </c>
      <c r="J34" s="42">
        <v>-21430</v>
      </c>
      <c r="K34" s="42">
        <v>-30733</v>
      </c>
      <c r="L34" s="42">
        <v>-33582</v>
      </c>
      <c r="M34" s="42">
        <v>-58692</v>
      </c>
      <c r="N34" s="42">
        <v>-33935</v>
      </c>
      <c r="O34" s="42">
        <v>-56703</v>
      </c>
      <c r="P34" s="42">
        <v>-75455</v>
      </c>
      <c r="Q34" s="42">
        <v>-53273</v>
      </c>
      <c r="R34" s="42">
        <v>12710</v>
      </c>
      <c r="S34" s="42">
        <v>16831</v>
      </c>
      <c r="T34" s="42">
        <v>1583</v>
      </c>
      <c r="U34" s="42">
        <v>63873</v>
      </c>
      <c r="V34" s="42">
        <v>-29063</v>
      </c>
      <c r="W34" s="42">
        <v>-1211</v>
      </c>
      <c r="X34" s="42">
        <v>-13880</v>
      </c>
    </row>
    <row r="35" spans="1:24">
      <c r="A35" s="38"/>
      <c r="B35" s="38"/>
      <c r="D35" s="34"/>
      <c r="E35" s="34"/>
      <c r="F35" s="34"/>
      <c r="G35" s="34"/>
      <c r="H35" s="34"/>
      <c r="I35" s="34"/>
      <c r="J35" s="34"/>
      <c r="K35" s="34"/>
      <c r="L35" s="34"/>
      <c r="M35" s="34"/>
      <c r="N35" s="34"/>
      <c r="O35" s="34"/>
      <c r="P35" s="34"/>
      <c r="Q35" s="34"/>
      <c r="R35" s="34"/>
      <c r="S35" s="34"/>
      <c r="T35" s="34"/>
      <c r="U35" s="34"/>
      <c r="V35" s="34"/>
      <c r="W35" s="34"/>
      <c r="X35" s="34"/>
    </row>
    <row r="36" spans="1:24" ht="13.5" thickBot="1">
      <c r="A36" s="40" t="s">
        <v>144</v>
      </c>
      <c r="B36" s="40" t="s">
        <v>46</v>
      </c>
      <c r="D36" s="55">
        <v>277057.18208180135</v>
      </c>
      <c r="E36" s="55">
        <v>80998.32984646046</v>
      </c>
      <c r="F36" s="55">
        <v>127243.88425372908</v>
      </c>
      <c r="G36" s="55">
        <v>395604.34931492619</v>
      </c>
      <c r="H36" s="55">
        <v>565359.30898338184</v>
      </c>
      <c r="I36" s="55">
        <v>694903</v>
      </c>
      <c r="J36" s="55">
        <v>243948</v>
      </c>
      <c r="K36" s="55">
        <v>488819</v>
      </c>
      <c r="L36" s="55">
        <v>677080.23541930714</v>
      </c>
      <c r="M36" s="55">
        <v>805019</v>
      </c>
      <c r="N36" s="55">
        <v>234575</v>
      </c>
      <c r="O36" s="55">
        <v>528390</v>
      </c>
      <c r="P36" s="55">
        <v>757315</v>
      </c>
      <c r="Q36" s="55">
        <v>984201</v>
      </c>
      <c r="R36" s="55">
        <v>338194</v>
      </c>
      <c r="S36" s="55">
        <v>602854</v>
      </c>
      <c r="T36" s="55">
        <v>959081</v>
      </c>
      <c r="U36" s="55">
        <v>1074278</v>
      </c>
      <c r="V36" s="55">
        <v>251682</v>
      </c>
      <c r="W36" s="55">
        <v>584154</v>
      </c>
      <c r="X36" s="55">
        <v>877155</v>
      </c>
    </row>
    <row r="37" spans="1:24">
      <c r="A37" s="40"/>
      <c r="B37" s="40"/>
      <c r="D37" s="34"/>
      <c r="E37" s="34"/>
      <c r="F37" s="34"/>
      <c r="G37" s="34"/>
      <c r="H37" s="34"/>
      <c r="I37" s="34"/>
      <c r="J37" s="34"/>
      <c r="K37" s="34"/>
      <c r="L37" s="34"/>
      <c r="M37" s="34"/>
      <c r="N37" s="34"/>
      <c r="O37" s="34"/>
      <c r="P37" s="34"/>
      <c r="Q37" s="34"/>
      <c r="R37" s="34"/>
      <c r="S37" s="34"/>
      <c r="T37" s="34"/>
      <c r="U37" s="34"/>
      <c r="V37" s="34"/>
      <c r="W37" s="34"/>
      <c r="X37" s="34"/>
    </row>
    <row r="38" spans="1:24">
      <c r="A38" s="40" t="s">
        <v>145</v>
      </c>
      <c r="B38" s="40" t="s">
        <v>47</v>
      </c>
      <c r="D38" s="34"/>
      <c r="E38" s="34"/>
      <c r="F38" s="34"/>
      <c r="G38" s="34"/>
      <c r="H38" s="34"/>
      <c r="I38" s="34"/>
      <c r="J38" s="34"/>
      <c r="K38" s="34"/>
      <c r="L38" s="34"/>
      <c r="M38" s="34"/>
      <c r="N38" s="34"/>
      <c r="O38" s="34"/>
      <c r="P38" s="34"/>
      <c r="Q38" s="34"/>
      <c r="R38" s="34"/>
      <c r="S38" s="34"/>
      <c r="T38" s="34"/>
      <c r="U38" s="34"/>
      <c r="V38" s="34"/>
      <c r="W38" s="34"/>
      <c r="X38" s="34"/>
    </row>
    <row r="39" spans="1:24">
      <c r="A39" s="38" t="s">
        <v>146</v>
      </c>
      <c r="B39" s="38" t="s">
        <v>48</v>
      </c>
      <c r="D39" s="34">
        <v>276390.18208180135</v>
      </c>
      <c r="E39" s="34">
        <v>81356.32984646046</v>
      </c>
      <c r="F39" s="34">
        <v>127354.88425372908</v>
      </c>
      <c r="G39" s="34">
        <v>395783</v>
      </c>
      <c r="H39" s="34">
        <v>565475</v>
      </c>
      <c r="I39" s="34">
        <v>694758</v>
      </c>
      <c r="J39" s="34">
        <v>243933</v>
      </c>
      <c r="K39" s="34">
        <v>488838</v>
      </c>
      <c r="L39" s="34">
        <v>676858</v>
      </c>
      <c r="M39" s="34">
        <v>804983</v>
      </c>
      <c r="N39" s="34">
        <v>234401</v>
      </c>
      <c r="O39" s="34">
        <v>528042</v>
      </c>
      <c r="P39" s="34">
        <v>756833</v>
      </c>
      <c r="Q39" s="34">
        <v>983934</v>
      </c>
      <c r="R39" s="34">
        <v>338334</v>
      </c>
      <c r="S39" s="34">
        <v>602657</v>
      </c>
      <c r="T39" s="34">
        <v>958753</v>
      </c>
      <c r="U39" s="34">
        <v>1073954</v>
      </c>
      <c r="V39" s="34">
        <v>251625</v>
      </c>
      <c r="W39" s="34">
        <v>584018</v>
      </c>
      <c r="X39" s="34">
        <v>876620</v>
      </c>
    </row>
    <row r="40" spans="1:24" ht="13.5" thickBot="1">
      <c r="A40" s="38" t="s">
        <v>147</v>
      </c>
      <c r="B40" s="38" t="s">
        <v>31</v>
      </c>
      <c r="D40" s="41">
        <v>667</v>
      </c>
      <c r="E40" s="41">
        <v>-358</v>
      </c>
      <c r="F40" s="41">
        <v>-111</v>
      </c>
      <c r="G40" s="41">
        <v>-179</v>
      </c>
      <c r="H40" s="41">
        <v>-116</v>
      </c>
      <c r="I40" s="41">
        <v>145</v>
      </c>
      <c r="J40" s="41">
        <v>15</v>
      </c>
      <c r="K40" s="41">
        <v>-19</v>
      </c>
      <c r="L40" s="41">
        <v>222</v>
      </c>
      <c r="M40" s="41">
        <v>36</v>
      </c>
      <c r="N40" s="41">
        <v>174</v>
      </c>
      <c r="O40" s="41">
        <v>348</v>
      </c>
      <c r="P40" s="41">
        <v>482</v>
      </c>
      <c r="Q40" s="41">
        <v>267</v>
      </c>
      <c r="R40" s="41">
        <v>-140</v>
      </c>
      <c r="S40" s="41">
        <v>197</v>
      </c>
      <c r="T40" s="41">
        <v>328</v>
      </c>
      <c r="U40" s="41">
        <v>324</v>
      </c>
      <c r="V40" s="41">
        <v>57</v>
      </c>
      <c r="W40" s="41">
        <v>136</v>
      </c>
      <c r="X40" s="41">
        <v>535</v>
      </c>
    </row>
    <row r="41" spans="1:24" ht="13.5" thickBot="1">
      <c r="A41" s="40" t="s">
        <v>144</v>
      </c>
      <c r="B41" s="40" t="s">
        <v>46</v>
      </c>
      <c r="D41" s="56">
        <v>277057</v>
      </c>
      <c r="E41" s="56">
        <v>80998.32984646046</v>
      </c>
      <c r="F41" s="56">
        <v>127243.88425372908</v>
      </c>
      <c r="G41" s="56">
        <v>395604</v>
      </c>
      <c r="H41" s="56">
        <v>565359</v>
      </c>
      <c r="I41" s="56">
        <v>694903</v>
      </c>
      <c r="J41" s="56">
        <v>243948</v>
      </c>
      <c r="K41" s="56">
        <v>488819</v>
      </c>
      <c r="L41" s="56">
        <v>677080</v>
      </c>
      <c r="M41" s="56">
        <v>805019</v>
      </c>
      <c r="N41" s="56">
        <v>234575</v>
      </c>
      <c r="O41" s="56">
        <v>528390</v>
      </c>
      <c r="P41" s="56">
        <v>757315</v>
      </c>
      <c r="Q41" s="56">
        <v>984201</v>
      </c>
      <c r="R41" s="56">
        <v>338194</v>
      </c>
      <c r="S41" s="56">
        <v>602854</v>
      </c>
      <c r="T41" s="56">
        <v>959081</v>
      </c>
      <c r="U41" s="56">
        <v>1074278</v>
      </c>
      <c r="V41" s="56">
        <v>251682</v>
      </c>
      <c r="W41" s="56">
        <v>584154</v>
      </c>
      <c r="X41" s="56">
        <v>877155</v>
      </c>
    </row>
    <row r="42" spans="1:24" ht="13.5" thickTop="1">
      <c r="A42" s="40"/>
      <c r="B42" s="40"/>
      <c r="D42" s="34"/>
      <c r="E42" s="34"/>
      <c r="F42" s="34"/>
      <c r="G42" s="34"/>
      <c r="H42" s="34"/>
      <c r="I42" s="34"/>
      <c r="J42" s="34"/>
      <c r="K42" s="34"/>
      <c r="L42" s="34"/>
      <c r="M42" s="34"/>
      <c r="N42" s="34"/>
      <c r="O42" s="34"/>
      <c r="P42" s="34"/>
      <c r="Q42" s="34"/>
      <c r="R42" s="34"/>
      <c r="S42" s="34"/>
      <c r="T42" s="34"/>
      <c r="U42" s="34"/>
      <c r="V42" s="34"/>
      <c r="W42" s="34"/>
      <c r="X42" s="34"/>
    </row>
    <row r="43" spans="1:24">
      <c r="A43" s="40" t="s">
        <v>148</v>
      </c>
      <c r="B43" s="40" t="s">
        <v>87</v>
      </c>
      <c r="D43" s="34"/>
      <c r="E43" s="34"/>
      <c r="F43" s="34"/>
      <c r="G43" s="34"/>
      <c r="H43" s="34"/>
      <c r="I43" s="34"/>
      <c r="J43" s="34"/>
      <c r="K43" s="34"/>
      <c r="L43" s="34"/>
      <c r="M43" s="34"/>
      <c r="N43" s="34"/>
      <c r="O43" s="34"/>
      <c r="P43" s="34"/>
      <c r="Q43" s="34"/>
      <c r="R43" s="34"/>
      <c r="S43" s="34"/>
      <c r="T43" s="34"/>
      <c r="U43" s="34"/>
      <c r="V43" s="34"/>
      <c r="W43" s="34"/>
      <c r="X43" s="34"/>
    </row>
    <row r="44" spans="1:24">
      <c r="A44" s="48" t="s">
        <v>149</v>
      </c>
      <c r="B44" s="48" t="s">
        <v>49</v>
      </c>
      <c r="D44" s="45">
        <v>14.61</v>
      </c>
      <c r="E44" s="45">
        <v>4.2872055373689451</v>
      </c>
      <c r="F44" s="45">
        <v>6.7031557025786368</v>
      </c>
      <c r="G44" s="45">
        <v>20.819184835180089</v>
      </c>
      <c r="H44" s="45">
        <v>29.738465664742883</v>
      </c>
      <c r="I44" s="45">
        <v>36.630000000000003</v>
      </c>
      <c r="J44" s="45">
        <v>12.829871161343016</v>
      </c>
      <c r="K44" s="45">
        <v>25.65734820092975</v>
      </c>
      <c r="L44" s="45">
        <v>35.481052540363251</v>
      </c>
      <c r="M44" s="45">
        <v>42.07</v>
      </c>
      <c r="N44" s="45">
        <v>12.133315161700924</v>
      </c>
      <c r="O44" s="45">
        <v>27.333098100631151</v>
      </c>
      <c r="P44" s="45">
        <v>39.176008685583469</v>
      </c>
      <c r="Q44" s="45">
        <v>50.93</v>
      </c>
      <c r="R44" s="45">
        <v>17.513202198299542</v>
      </c>
      <c r="S44" s="45">
        <v>31.195380774834494</v>
      </c>
      <c r="T44" s="45">
        <v>49.616195563434481</v>
      </c>
      <c r="U44" s="45">
        <v>55.535723485693524</v>
      </c>
      <c r="V44" s="45">
        <v>12.979807508174396</v>
      </c>
      <c r="W44" s="45">
        <v>30.116734959842841</v>
      </c>
      <c r="X44" s="45">
        <v>45.196962746894798</v>
      </c>
    </row>
    <row r="45" spans="1:24">
      <c r="A45" s="48" t="s">
        <v>150</v>
      </c>
      <c r="B45" s="48" t="s">
        <v>50</v>
      </c>
      <c r="D45" s="45">
        <v>14.3</v>
      </c>
      <c r="E45" s="45">
        <v>4.2242355855770803</v>
      </c>
      <c r="F45" s="45">
        <v>6.5397274850680294</v>
      </c>
      <c r="G45" s="45">
        <v>20.275744715804016</v>
      </c>
      <c r="H45" s="45">
        <v>29.332047321807021</v>
      </c>
      <c r="I45" s="45">
        <v>35.799513141347283</v>
      </c>
      <c r="J45" s="45">
        <v>12.403290577630177</v>
      </c>
      <c r="K45" s="45">
        <v>24.775054830885782</v>
      </c>
      <c r="L45" s="45">
        <v>34.362650552803906</v>
      </c>
      <c r="M45" s="45">
        <v>40.712549597831867</v>
      </c>
      <c r="N45" s="45">
        <v>11.645676967299279</v>
      </c>
      <c r="O45" s="45">
        <v>26.130220737952136</v>
      </c>
      <c r="P45" s="45">
        <v>37.304245440704435</v>
      </c>
      <c r="Q45" s="45">
        <v>48.367701775420187</v>
      </c>
      <c r="R45" s="45">
        <v>16.553028243107704</v>
      </c>
      <c r="S45" s="45">
        <v>29.460616654482575</v>
      </c>
      <c r="T45" s="45">
        <v>46.842235921542148</v>
      </c>
      <c r="U45" s="45">
        <v>52.429158702587046</v>
      </c>
      <c r="V45" s="45">
        <v>12.346283209869275</v>
      </c>
      <c r="W45" s="45">
        <v>28.714454019548917</v>
      </c>
      <c r="X45" s="45">
        <v>42.939899925055173</v>
      </c>
    </row>
    <row r="46" spans="1:24">
      <c r="D46" s="46"/>
      <c r="E46" s="46"/>
      <c r="F46" s="46"/>
      <c r="G46" s="46"/>
      <c r="H46" s="46"/>
      <c r="I46" s="46"/>
      <c r="J46" s="46"/>
      <c r="K46" s="46"/>
      <c r="L46" s="46"/>
      <c r="M46" s="46"/>
      <c r="N46" s="46"/>
      <c r="O46" s="46"/>
      <c r="P46" s="46"/>
      <c r="Q46" s="46"/>
      <c r="R46" s="46"/>
      <c r="S46" s="46"/>
      <c r="T46" s="46"/>
      <c r="U46" s="46"/>
      <c r="V46" s="46"/>
      <c r="W46" s="46"/>
      <c r="X46" s="46"/>
    </row>
    <row r="47" spans="1:24">
      <c r="D47" s="46"/>
      <c r="E47" s="46"/>
      <c r="F47" s="46"/>
      <c r="G47" s="46"/>
      <c r="H47" s="46"/>
      <c r="I47" s="46"/>
      <c r="J47" s="46"/>
      <c r="K47" s="46"/>
      <c r="L47" s="46"/>
      <c r="M47" s="46"/>
      <c r="N47" s="46"/>
      <c r="O47" s="46"/>
      <c r="P47" s="46"/>
      <c r="Q47" s="46"/>
      <c r="R47" s="46"/>
      <c r="S47" s="46"/>
      <c r="T47" s="46"/>
      <c r="U47" s="46"/>
      <c r="V47" s="46"/>
      <c r="W47" s="46"/>
      <c r="X47" s="46"/>
    </row>
    <row r="48" spans="1:24">
      <c r="D48" s="46"/>
      <c r="E48" s="46"/>
      <c r="F48" s="46"/>
      <c r="G48" s="46"/>
      <c r="H48" s="46"/>
      <c r="I48" s="46"/>
      <c r="J48" s="46"/>
      <c r="K48" s="46"/>
      <c r="L48" s="46"/>
      <c r="M48" s="46"/>
      <c r="N48" s="46"/>
      <c r="O48" s="46"/>
      <c r="P48" s="46"/>
      <c r="Q48" s="46"/>
      <c r="R48" s="46"/>
      <c r="S48" s="46"/>
      <c r="T48" s="46"/>
      <c r="U48" s="46"/>
      <c r="V48" s="46"/>
      <c r="W48" s="46"/>
      <c r="X48" s="46"/>
    </row>
    <row r="49" spans="1:24" ht="39">
      <c r="A49" s="132" t="s">
        <v>356</v>
      </c>
      <c r="B49" s="132" t="s">
        <v>355</v>
      </c>
      <c r="D49" s="46"/>
      <c r="E49" s="46"/>
      <c r="F49" s="46"/>
      <c r="G49" s="46"/>
      <c r="H49" s="46"/>
      <c r="I49" s="46"/>
      <c r="J49" s="46"/>
      <c r="K49" s="46"/>
      <c r="L49" s="46"/>
      <c r="M49" s="46"/>
      <c r="N49" s="46"/>
      <c r="O49" s="46"/>
      <c r="P49" s="46"/>
      <c r="Q49" s="46"/>
      <c r="R49" s="46"/>
      <c r="S49" s="46"/>
      <c r="T49" s="46"/>
      <c r="U49" s="46"/>
      <c r="V49" s="46"/>
      <c r="W49" s="46"/>
      <c r="X49" s="46"/>
    </row>
    <row r="50" spans="1:24">
      <c r="D50" s="46"/>
      <c r="E50" s="46"/>
      <c r="F50" s="46"/>
      <c r="G50" s="46"/>
      <c r="H50" s="46"/>
      <c r="I50" s="46"/>
      <c r="J50" s="46"/>
      <c r="K50" s="46"/>
      <c r="L50" s="46"/>
      <c r="M50" s="46"/>
      <c r="N50" s="46"/>
      <c r="O50" s="46"/>
      <c r="P50" s="46"/>
      <c r="Q50" s="46"/>
      <c r="R50" s="46"/>
      <c r="S50" s="46"/>
      <c r="T50" s="46"/>
      <c r="U50" s="46"/>
      <c r="V50" s="46"/>
      <c r="W50" s="46"/>
      <c r="X50" s="46"/>
    </row>
    <row r="51" spans="1:24">
      <c r="D51" s="46"/>
      <c r="E51" s="46"/>
      <c r="F51" s="46"/>
      <c r="G51" s="46"/>
      <c r="H51" s="46"/>
      <c r="I51" s="46"/>
      <c r="J51" s="46"/>
      <c r="K51" s="46"/>
      <c r="L51" s="46"/>
      <c r="M51" s="46"/>
      <c r="N51" s="46"/>
      <c r="O51" s="46"/>
      <c r="P51" s="46"/>
      <c r="Q51" s="46"/>
      <c r="R51" s="46"/>
      <c r="S51" s="46"/>
      <c r="T51" s="46"/>
      <c r="U51" s="46"/>
      <c r="V51" s="46"/>
      <c r="W51" s="46"/>
      <c r="X51" s="46"/>
    </row>
    <row r="52" spans="1:24">
      <c r="D52" s="46"/>
      <c r="E52" s="46"/>
      <c r="F52" s="46"/>
      <c r="G52" s="46"/>
      <c r="H52" s="46"/>
      <c r="I52" s="46"/>
      <c r="J52" s="46"/>
      <c r="K52" s="46"/>
      <c r="L52" s="46"/>
      <c r="M52" s="46"/>
      <c r="N52" s="46"/>
      <c r="O52" s="46"/>
      <c r="P52" s="46"/>
      <c r="Q52" s="46"/>
      <c r="R52" s="46"/>
      <c r="S52" s="46"/>
      <c r="T52" s="46"/>
      <c r="U52" s="46"/>
      <c r="V52" s="46"/>
      <c r="W52" s="46"/>
      <c r="X52" s="46"/>
    </row>
    <row r="53" spans="1:24">
      <c r="D53" s="46"/>
      <c r="E53" s="46"/>
      <c r="F53" s="46"/>
      <c r="G53" s="46"/>
      <c r="H53" s="46"/>
      <c r="I53" s="46"/>
      <c r="J53" s="46"/>
      <c r="K53" s="46"/>
      <c r="L53" s="46"/>
      <c r="M53" s="46"/>
      <c r="N53" s="46"/>
      <c r="O53" s="46"/>
      <c r="P53" s="46"/>
      <c r="Q53" s="46"/>
      <c r="R53" s="46"/>
      <c r="S53" s="46"/>
      <c r="T53" s="46"/>
      <c r="U53" s="46"/>
      <c r="V53" s="46"/>
      <c r="W53" s="46"/>
      <c r="X53" s="46"/>
    </row>
    <row r="54" spans="1:24">
      <c r="D54" s="46"/>
      <c r="E54" s="46"/>
      <c r="F54" s="46"/>
      <c r="G54" s="46"/>
      <c r="H54" s="46"/>
      <c r="I54" s="46"/>
      <c r="J54" s="46"/>
      <c r="K54" s="46"/>
      <c r="L54" s="46"/>
      <c r="M54" s="46"/>
      <c r="N54" s="46"/>
      <c r="O54" s="46"/>
      <c r="P54" s="46"/>
      <c r="Q54" s="46"/>
      <c r="R54" s="46"/>
      <c r="S54" s="46"/>
      <c r="T54" s="46"/>
      <c r="U54" s="46"/>
      <c r="V54" s="46"/>
      <c r="W54" s="46"/>
      <c r="X54" s="46"/>
    </row>
    <row r="55" spans="1:24">
      <c r="D55" s="46"/>
      <c r="E55" s="46"/>
      <c r="F55" s="46"/>
      <c r="G55" s="46"/>
      <c r="H55" s="46"/>
      <c r="I55" s="46"/>
      <c r="J55" s="46"/>
      <c r="K55" s="46"/>
      <c r="L55" s="46"/>
      <c r="M55" s="46"/>
      <c r="N55" s="46"/>
      <c r="O55" s="46"/>
      <c r="P55" s="46"/>
      <c r="Q55" s="46"/>
      <c r="R55" s="46"/>
      <c r="S55" s="46"/>
      <c r="T55" s="46"/>
      <c r="U55" s="46"/>
      <c r="V55" s="46"/>
      <c r="W55" s="46"/>
      <c r="X55" s="46"/>
    </row>
    <row r="56" spans="1:24">
      <c r="D56" s="46"/>
      <c r="E56" s="46"/>
      <c r="F56" s="46"/>
      <c r="G56" s="46"/>
      <c r="H56" s="46"/>
      <c r="I56" s="46"/>
      <c r="J56" s="46"/>
      <c r="K56" s="46"/>
      <c r="L56" s="46"/>
      <c r="M56" s="46"/>
      <c r="N56" s="46"/>
      <c r="O56" s="46"/>
      <c r="P56" s="46"/>
      <c r="Q56" s="46"/>
      <c r="R56" s="46"/>
      <c r="S56" s="46"/>
      <c r="T56" s="46"/>
      <c r="U56" s="46"/>
      <c r="V56" s="46"/>
      <c r="W56" s="46"/>
      <c r="X56" s="46"/>
    </row>
    <row r="57" spans="1:24">
      <c r="D57" s="46"/>
      <c r="E57" s="46"/>
      <c r="F57" s="46"/>
      <c r="G57" s="46"/>
      <c r="H57" s="46"/>
      <c r="I57" s="46"/>
      <c r="J57" s="46"/>
      <c r="K57" s="46"/>
      <c r="L57" s="46"/>
      <c r="M57" s="46"/>
      <c r="N57" s="46"/>
      <c r="O57" s="46"/>
      <c r="P57" s="46"/>
      <c r="Q57" s="46"/>
      <c r="R57" s="46"/>
      <c r="S57" s="46"/>
      <c r="T57" s="46"/>
      <c r="U57" s="46"/>
      <c r="V57" s="46"/>
      <c r="W57" s="46"/>
      <c r="X57" s="46"/>
    </row>
    <row r="58" spans="1:24">
      <c r="D58" s="46"/>
      <c r="E58" s="46"/>
      <c r="F58" s="46"/>
      <c r="G58" s="46"/>
      <c r="H58" s="46"/>
      <c r="I58" s="46"/>
      <c r="J58" s="46"/>
      <c r="K58" s="46"/>
      <c r="L58" s="46"/>
      <c r="M58" s="46"/>
      <c r="N58" s="46"/>
      <c r="O58" s="46"/>
      <c r="P58" s="46"/>
      <c r="Q58" s="46"/>
      <c r="R58" s="46"/>
      <c r="S58" s="46"/>
      <c r="T58" s="46"/>
      <c r="U58" s="46"/>
      <c r="V58" s="46"/>
      <c r="W58" s="46"/>
      <c r="X58" s="46"/>
    </row>
    <row r="59" spans="1:24">
      <c r="D59" s="46"/>
      <c r="E59" s="46"/>
      <c r="F59" s="46"/>
      <c r="G59" s="46"/>
      <c r="H59" s="46"/>
      <c r="I59" s="46"/>
      <c r="J59" s="46"/>
      <c r="K59" s="46"/>
      <c r="L59" s="46"/>
      <c r="M59" s="46"/>
      <c r="N59" s="46"/>
      <c r="O59" s="46"/>
      <c r="P59" s="46"/>
      <c r="Q59" s="46"/>
      <c r="R59" s="46"/>
      <c r="S59" s="46"/>
      <c r="T59" s="46"/>
      <c r="U59" s="46"/>
      <c r="V59" s="46"/>
      <c r="W59" s="46"/>
      <c r="X59" s="46"/>
    </row>
    <row r="60" spans="1:24">
      <c r="D60" s="46"/>
      <c r="E60" s="46"/>
      <c r="F60" s="46"/>
      <c r="G60" s="46"/>
      <c r="H60" s="46"/>
      <c r="I60" s="46"/>
      <c r="J60" s="46"/>
      <c r="K60" s="46"/>
      <c r="L60" s="46"/>
      <c r="M60" s="46"/>
      <c r="N60" s="46"/>
      <c r="O60" s="46"/>
      <c r="P60" s="46"/>
      <c r="Q60" s="46"/>
      <c r="R60" s="46"/>
      <c r="S60" s="46"/>
      <c r="T60" s="46"/>
      <c r="U60" s="46"/>
      <c r="V60" s="46"/>
      <c r="W60" s="46"/>
      <c r="X60" s="46"/>
    </row>
    <row r="61" spans="1:24">
      <c r="D61" s="46"/>
      <c r="E61" s="46"/>
      <c r="F61" s="46"/>
      <c r="G61" s="46"/>
      <c r="H61" s="46"/>
      <c r="I61" s="46"/>
      <c r="J61" s="46"/>
      <c r="K61" s="46"/>
      <c r="L61" s="46"/>
      <c r="M61" s="46"/>
      <c r="N61" s="46"/>
      <c r="O61" s="46"/>
      <c r="P61" s="46"/>
      <c r="Q61" s="46"/>
      <c r="R61" s="46"/>
      <c r="S61" s="46"/>
      <c r="T61" s="46"/>
      <c r="U61" s="46"/>
      <c r="V61" s="46"/>
      <c r="W61" s="46"/>
      <c r="X61" s="46"/>
    </row>
    <row r="62" spans="1:24">
      <c r="D62" s="46"/>
      <c r="E62" s="46"/>
      <c r="F62" s="46"/>
      <c r="G62" s="46"/>
      <c r="H62" s="46"/>
      <c r="I62" s="46"/>
      <c r="J62" s="46"/>
      <c r="K62" s="46"/>
      <c r="L62" s="46"/>
      <c r="M62" s="46"/>
      <c r="N62" s="46"/>
      <c r="O62" s="46"/>
      <c r="P62" s="46"/>
      <c r="Q62" s="46"/>
      <c r="R62" s="46"/>
      <c r="S62" s="46"/>
      <c r="T62" s="46"/>
      <c r="U62" s="46"/>
      <c r="V62" s="46"/>
      <c r="W62" s="46"/>
      <c r="X62" s="46"/>
    </row>
    <row r="63" spans="1:24">
      <c r="D63" s="46"/>
      <c r="E63" s="46"/>
      <c r="F63" s="46"/>
      <c r="G63" s="46"/>
      <c r="H63" s="46"/>
      <c r="I63" s="46"/>
      <c r="J63" s="46"/>
      <c r="K63" s="46"/>
      <c r="L63" s="46"/>
      <c r="M63" s="46"/>
      <c r="N63" s="46"/>
      <c r="O63" s="46"/>
      <c r="P63" s="46"/>
      <c r="Q63" s="46"/>
      <c r="R63" s="46"/>
      <c r="S63" s="46"/>
      <c r="T63" s="46"/>
      <c r="U63" s="46"/>
      <c r="V63" s="46"/>
      <c r="W63" s="46"/>
      <c r="X63" s="46"/>
    </row>
    <row r="64" spans="1:24">
      <c r="D64" s="46"/>
      <c r="E64" s="46"/>
      <c r="F64" s="46"/>
      <c r="G64" s="46"/>
      <c r="H64" s="46"/>
      <c r="I64" s="46"/>
      <c r="J64" s="46"/>
      <c r="K64" s="46"/>
      <c r="L64" s="46"/>
      <c r="M64" s="46"/>
      <c r="N64" s="46"/>
      <c r="O64" s="46"/>
      <c r="P64" s="46"/>
      <c r="Q64" s="46"/>
      <c r="R64" s="46"/>
      <c r="S64" s="46"/>
      <c r="T64" s="46"/>
      <c r="U64" s="46"/>
      <c r="V64" s="46"/>
      <c r="W64" s="46"/>
      <c r="X64" s="46"/>
    </row>
    <row r="65" spans="4:24">
      <c r="D65" s="46"/>
      <c r="E65" s="46"/>
      <c r="F65" s="46"/>
      <c r="G65" s="46"/>
      <c r="H65" s="46"/>
      <c r="I65" s="46"/>
      <c r="J65" s="46"/>
      <c r="K65" s="46"/>
      <c r="L65" s="46"/>
      <c r="M65" s="46"/>
      <c r="N65" s="46"/>
      <c r="O65" s="46"/>
      <c r="P65" s="46"/>
      <c r="Q65" s="46"/>
      <c r="R65" s="46"/>
      <c r="S65" s="46"/>
      <c r="T65" s="46"/>
      <c r="U65" s="46"/>
      <c r="V65" s="46"/>
      <c r="W65" s="46"/>
      <c r="X65" s="46"/>
    </row>
    <row r="66" spans="4:24">
      <c r="D66" s="46"/>
      <c r="E66" s="46"/>
      <c r="F66" s="46"/>
      <c r="G66" s="46"/>
      <c r="H66" s="46"/>
      <c r="I66" s="46"/>
      <c r="J66" s="46"/>
      <c r="K66" s="46"/>
      <c r="L66" s="46"/>
      <c r="M66" s="46"/>
      <c r="N66" s="46"/>
      <c r="O66" s="46"/>
      <c r="P66" s="46"/>
      <c r="Q66" s="46"/>
      <c r="R66" s="46"/>
      <c r="S66" s="46"/>
      <c r="T66" s="46"/>
      <c r="U66" s="46"/>
      <c r="V66" s="46"/>
      <c r="W66" s="46"/>
      <c r="X66" s="46"/>
    </row>
    <row r="67" spans="4:24">
      <c r="D67" s="46"/>
      <c r="E67" s="46"/>
      <c r="F67" s="46"/>
      <c r="G67" s="46"/>
      <c r="H67" s="46"/>
      <c r="I67" s="46"/>
      <c r="J67" s="46"/>
      <c r="K67" s="46"/>
      <c r="L67" s="46"/>
      <c r="M67" s="46"/>
      <c r="N67" s="46"/>
      <c r="O67" s="46"/>
      <c r="P67" s="46"/>
      <c r="Q67" s="46"/>
      <c r="R67" s="46"/>
      <c r="S67" s="46"/>
      <c r="T67" s="46"/>
      <c r="U67" s="46"/>
      <c r="V67" s="46"/>
      <c r="W67" s="46"/>
      <c r="X67" s="46"/>
    </row>
    <row r="68" spans="4:24">
      <c r="D68" s="46"/>
      <c r="E68" s="46"/>
      <c r="F68" s="46"/>
      <c r="G68" s="46"/>
      <c r="H68" s="46"/>
      <c r="I68" s="46"/>
      <c r="J68" s="46"/>
      <c r="K68" s="46"/>
      <c r="L68" s="46"/>
      <c r="M68" s="46"/>
      <c r="N68" s="46"/>
      <c r="O68" s="46"/>
      <c r="P68" s="46"/>
      <c r="Q68" s="46"/>
      <c r="R68" s="46"/>
      <c r="S68" s="46"/>
      <c r="T68" s="46"/>
      <c r="U68" s="46"/>
      <c r="V68" s="46"/>
      <c r="W68" s="46"/>
      <c r="X68" s="46"/>
    </row>
    <row r="69" spans="4:24">
      <c r="D69" s="46"/>
      <c r="E69" s="46"/>
      <c r="F69" s="46"/>
      <c r="G69" s="46"/>
      <c r="H69" s="46"/>
      <c r="I69" s="46"/>
      <c r="J69" s="46"/>
      <c r="K69" s="46"/>
      <c r="L69" s="46"/>
      <c r="M69" s="46"/>
      <c r="N69" s="46"/>
      <c r="O69" s="46"/>
      <c r="P69" s="46"/>
      <c r="Q69" s="46"/>
      <c r="R69" s="46"/>
      <c r="S69" s="46"/>
      <c r="T69" s="46"/>
      <c r="U69" s="46"/>
      <c r="V69" s="46"/>
      <c r="W69" s="46"/>
      <c r="X69" s="46"/>
    </row>
    <row r="70" spans="4:24">
      <c r="D70" s="46"/>
      <c r="E70" s="46"/>
      <c r="F70" s="46"/>
      <c r="G70" s="46"/>
      <c r="H70" s="46"/>
      <c r="I70" s="46"/>
      <c r="J70" s="46"/>
      <c r="K70" s="46"/>
      <c r="L70" s="46"/>
      <c r="M70" s="46"/>
      <c r="N70" s="46"/>
      <c r="O70" s="46"/>
      <c r="P70" s="46"/>
      <c r="Q70" s="46"/>
      <c r="R70" s="46"/>
      <c r="S70" s="46"/>
      <c r="T70" s="46"/>
      <c r="U70" s="46"/>
      <c r="V70" s="46"/>
      <c r="W70" s="46"/>
      <c r="X70" s="46"/>
    </row>
    <row r="71" spans="4:24">
      <c r="D71" s="46"/>
      <c r="E71" s="46"/>
      <c r="F71" s="46"/>
      <c r="G71" s="46"/>
      <c r="H71" s="46"/>
      <c r="I71" s="46"/>
      <c r="J71" s="46"/>
      <c r="K71" s="46"/>
      <c r="L71" s="46"/>
      <c r="M71" s="46"/>
      <c r="N71" s="46"/>
      <c r="O71" s="46"/>
      <c r="P71" s="46"/>
      <c r="Q71" s="46"/>
      <c r="R71" s="46"/>
      <c r="S71" s="46"/>
      <c r="T71" s="46"/>
      <c r="U71" s="46"/>
      <c r="V71" s="46"/>
      <c r="W71" s="46"/>
      <c r="X71" s="46"/>
    </row>
    <row r="72" spans="4:24">
      <c r="D72" s="46"/>
      <c r="E72" s="46"/>
      <c r="F72" s="46"/>
      <c r="G72" s="46"/>
      <c r="H72" s="46"/>
      <c r="I72" s="46"/>
      <c r="J72" s="46"/>
      <c r="K72" s="46"/>
      <c r="L72" s="46"/>
      <c r="M72" s="46"/>
      <c r="N72" s="46"/>
      <c r="O72" s="46"/>
      <c r="P72" s="46"/>
      <c r="Q72" s="46"/>
      <c r="R72" s="46"/>
      <c r="S72" s="46"/>
      <c r="T72" s="46"/>
      <c r="U72" s="46"/>
      <c r="V72" s="46"/>
      <c r="W72" s="46"/>
      <c r="X72" s="46"/>
    </row>
    <row r="73" spans="4:24">
      <c r="D73" s="46"/>
      <c r="E73" s="46"/>
      <c r="F73" s="46"/>
      <c r="G73" s="46"/>
      <c r="H73" s="46"/>
      <c r="I73" s="46"/>
      <c r="J73" s="46"/>
      <c r="K73" s="46"/>
      <c r="L73" s="46"/>
      <c r="M73" s="46"/>
      <c r="N73" s="46"/>
      <c r="O73" s="46"/>
      <c r="P73" s="46"/>
      <c r="Q73" s="46"/>
      <c r="R73" s="46"/>
      <c r="S73" s="46"/>
      <c r="T73" s="46"/>
      <c r="U73" s="46"/>
      <c r="V73" s="46"/>
      <c r="W73" s="46"/>
      <c r="X73" s="46"/>
    </row>
    <row r="74" spans="4:24">
      <c r="D74" s="46"/>
      <c r="E74" s="46"/>
      <c r="F74" s="46"/>
      <c r="G74" s="46"/>
      <c r="H74" s="46"/>
      <c r="I74" s="46"/>
      <c r="J74" s="46"/>
      <c r="K74" s="46"/>
      <c r="L74" s="46"/>
      <c r="M74" s="46"/>
      <c r="N74" s="46"/>
      <c r="O74" s="46"/>
      <c r="P74" s="46"/>
      <c r="Q74" s="46"/>
      <c r="R74" s="46"/>
      <c r="S74" s="46"/>
      <c r="T74" s="46"/>
      <c r="U74" s="46"/>
      <c r="V74" s="46"/>
      <c r="W74" s="46"/>
      <c r="X74" s="46"/>
    </row>
    <row r="75" spans="4:24">
      <c r="D75" s="46"/>
      <c r="E75" s="46"/>
      <c r="F75" s="46"/>
      <c r="G75" s="46"/>
      <c r="H75" s="46"/>
      <c r="I75" s="46"/>
      <c r="J75" s="46"/>
      <c r="K75" s="46"/>
      <c r="L75" s="46"/>
      <c r="M75" s="46"/>
      <c r="N75" s="46"/>
      <c r="O75" s="46"/>
      <c r="P75" s="46"/>
      <c r="Q75" s="46"/>
      <c r="R75" s="46"/>
      <c r="S75" s="46"/>
      <c r="T75" s="46"/>
      <c r="U75" s="46"/>
      <c r="V75" s="46"/>
      <c r="W75" s="46"/>
      <c r="X75" s="46"/>
    </row>
    <row r="76" spans="4:24">
      <c r="D76" s="46"/>
      <c r="E76" s="46"/>
      <c r="F76" s="46"/>
      <c r="G76" s="46"/>
      <c r="H76" s="46"/>
      <c r="I76" s="46"/>
      <c r="J76" s="46"/>
      <c r="K76" s="46"/>
      <c r="L76" s="46"/>
      <c r="M76" s="46"/>
      <c r="N76" s="46"/>
      <c r="O76" s="46"/>
      <c r="P76" s="46"/>
      <c r="Q76" s="46"/>
      <c r="R76" s="46"/>
      <c r="S76" s="46"/>
      <c r="T76" s="46"/>
      <c r="U76" s="46"/>
      <c r="V76" s="46"/>
      <c r="W76" s="46"/>
      <c r="X76" s="46"/>
    </row>
    <row r="77" spans="4:24">
      <c r="D77" s="46"/>
      <c r="E77" s="46"/>
      <c r="F77" s="46"/>
      <c r="G77" s="46"/>
      <c r="H77" s="46"/>
      <c r="I77" s="46"/>
      <c r="J77" s="46"/>
      <c r="K77" s="46"/>
      <c r="L77" s="46"/>
      <c r="M77" s="46"/>
      <c r="N77" s="46"/>
      <c r="O77" s="46"/>
      <c r="P77" s="46"/>
      <c r="Q77" s="46"/>
      <c r="R77" s="46"/>
      <c r="S77" s="46"/>
      <c r="T77" s="46"/>
      <c r="U77" s="46"/>
      <c r="V77" s="46"/>
      <c r="W77" s="46"/>
      <c r="X77" s="46"/>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CB0"/>
  </sheetPr>
  <dimension ref="A1:Y63"/>
  <sheetViews>
    <sheetView topLeftCell="A16" zoomScale="85" zoomScaleNormal="85" workbookViewId="0">
      <pane xSplit="2" topLeftCell="S1" activePane="topRight" state="frozen"/>
      <selection activeCell="C1" sqref="C1:I1"/>
      <selection pane="topRight" activeCell="AC13" sqref="AC13"/>
    </sheetView>
  </sheetViews>
  <sheetFormatPr defaultColWidth="9.1796875" defaultRowHeight="13"/>
  <cols>
    <col min="1" max="1" width="36.7265625" style="3" bestFit="1" customWidth="1"/>
    <col min="2" max="2" width="62" style="3" bestFit="1" customWidth="1"/>
    <col min="3" max="4" width="2.26953125" style="3" customWidth="1"/>
    <col min="5" max="25" width="12.1796875" style="3" customWidth="1"/>
    <col min="26" max="16384" width="9.1796875" style="3"/>
  </cols>
  <sheetData>
    <row r="1" spans="1:25" ht="14.5">
      <c r="B1" s="121" t="s">
        <v>207</v>
      </c>
    </row>
    <row r="7" spans="1:25" s="6" customFormat="1">
      <c r="A7" s="35" t="s">
        <v>151</v>
      </c>
      <c r="B7" s="35" t="s">
        <v>62</v>
      </c>
      <c r="C7" s="36"/>
      <c r="E7" s="37" t="s">
        <v>256</v>
      </c>
      <c r="F7" s="37" t="s">
        <v>255</v>
      </c>
      <c r="G7" s="37" t="s">
        <v>257</v>
      </c>
      <c r="H7" s="37" t="s">
        <v>254</v>
      </c>
      <c r="I7" s="37" t="s">
        <v>267</v>
      </c>
      <c r="J7" s="37" t="s">
        <v>289</v>
      </c>
      <c r="K7" s="37" t="s">
        <v>304</v>
      </c>
      <c r="L7" s="37" t="s">
        <v>310</v>
      </c>
      <c r="M7" s="37" t="s">
        <v>316</v>
      </c>
      <c r="N7" s="37" t="s">
        <v>321</v>
      </c>
      <c r="O7" s="37" t="s">
        <v>336</v>
      </c>
      <c r="P7" s="37" t="s">
        <v>337</v>
      </c>
      <c r="Q7" s="37" t="s">
        <v>350</v>
      </c>
      <c r="R7" s="37" t="s">
        <v>357</v>
      </c>
      <c r="S7" s="37" t="s">
        <v>389</v>
      </c>
      <c r="T7" s="37" t="s">
        <v>393</v>
      </c>
      <c r="U7" s="37" t="s">
        <v>396</v>
      </c>
      <c r="V7" s="37" t="s">
        <v>400</v>
      </c>
      <c r="W7" s="37" t="s">
        <v>405</v>
      </c>
      <c r="X7" s="37" t="s">
        <v>412</v>
      </c>
      <c r="Y7" s="37" t="s">
        <v>419</v>
      </c>
    </row>
    <row r="8" spans="1:25">
      <c r="A8" s="7" t="s">
        <v>194</v>
      </c>
      <c r="B8" s="7" t="s">
        <v>34</v>
      </c>
      <c r="E8" s="4"/>
      <c r="F8" s="4"/>
      <c r="G8" s="4"/>
      <c r="H8" s="4"/>
      <c r="I8" s="4"/>
      <c r="J8" s="4"/>
      <c r="K8" s="4"/>
      <c r="L8" s="4"/>
      <c r="M8" s="4"/>
      <c r="N8" s="4"/>
      <c r="O8" s="4"/>
      <c r="P8" s="4"/>
      <c r="Q8" s="4"/>
      <c r="R8" s="4"/>
      <c r="S8" s="4"/>
      <c r="T8" s="4"/>
      <c r="U8" s="4"/>
      <c r="V8" s="4"/>
      <c r="W8" s="4"/>
      <c r="X8" s="4"/>
      <c r="Y8" s="4"/>
    </row>
    <row r="9" spans="1:25">
      <c r="A9" s="2" t="s">
        <v>170</v>
      </c>
      <c r="B9" s="2" t="s">
        <v>16</v>
      </c>
      <c r="E9" s="20">
        <v>150274</v>
      </c>
      <c r="F9" s="20">
        <v>145552</v>
      </c>
      <c r="G9" s="20">
        <v>169940</v>
      </c>
      <c r="H9" s="20">
        <v>528196</v>
      </c>
      <c r="I9" s="20">
        <v>177113</v>
      </c>
      <c r="J9" s="20">
        <v>199164</v>
      </c>
      <c r="K9" s="20">
        <v>320837</v>
      </c>
      <c r="L9" s="20">
        <v>176625</v>
      </c>
      <c r="M9" s="20">
        <v>197030</v>
      </c>
      <c r="N9" s="20">
        <v>202160</v>
      </c>
      <c r="O9" s="20">
        <v>229437</v>
      </c>
      <c r="P9" s="20">
        <v>164053</v>
      </c>
      <c r="Q9" s="20">
        <v>193522</v>
      </c>
      <c r="R9" s="20">
        <v>388461</v>
      </c>
      <c r="S9" s="20">
        <v>284842</v>
      </c>
      <c r="T9" s="20">
        <v>181045</v>
      </c>
      <c r="U9" s="20">
        <v>178363</v>
      </c>
      <c r="V9" s="20">
        <v>214790</v>
      </c>
      <c r="W9" s="20">
        <v>228943</v>
      </c>
      <c r="X9" s="20">
        <v>266130</v>
      </c>
      <c r="Y9" s="20">
        <v>314226</v>
      </c>
    </row>
    <row r="10" spans="1:25">
      <c r="A10" s="2" t="s">
        <v>195</v>
      </c>
      <c r="B10" s="2" t="s">
        <v>70</v>
      </c>
      <c r="E10" s="20">
        <v>3820</v>
      </c>
      <c r="F10" s="20">
        <v>0</v>
      </c>
      <c r="G10" s="20">
        <v>0</v>
      </c>
      <c r="H10" s="20">
        <v>0</v>
      </c>
      <c r="I10" s="20">
        <v>0</v>
      </c>
      <c r="J10" s="20">
        <v>0</v>
      </c>
      <c r="K10" s="20">
        <v>0</v>
      </c>
      <c r="L10" s="20">
        <v>0</v>
      </c>
      <c r="M10" s="20">
        <v>0</v>
      </c>
      <c r="N10" s="20">
        <v>0</v>
      </c>
      <c r="O10" s="20">
        <v>0</v>
      </c>
      <c r="P10" s="20">
        <v>0</v>
      </c>
      <c r="Q10" s="20">
        <v>0</v>
      </c>
      <c r="R10" s="20">
        <v>0</v>
      </c>
      <c r="S10" s="20">
        <v>0</v>
      </c>
      <c r="T10" s="20">
        <v>0</v>
      </c>
      <c r="U10" s="20">
        <v>0</v>
      </c>
      <c r="V10" s="20">
        <v>0</v>
      </c>
      <c r="W10" s="20">
        <v>0</v>
      </c>
      <c r="X10" s="20">
        <v>0</v>
      </c>
      <c r="Y10" s="3">
        <v>0</v>
      </c>
    </row>
    <row r="11" spans="1:25">
      <c r="A11" s="2" t="s">
        <v>196</v>
      </c>
      <c r="B11" s="2" t="s">
        <v>71</v>
      </c>
      <c r="E11" s="20">
        <v>399</v>
      </c>
      <c r="F11" s="20">
        <v>0</v>
      </c>
      <c r="G11" s="20">
        <v>0</v>
      </c>
      <c r="H11" s="20">
        <v>0</v>
      </c>
      <c r="I11" s="20">
        <v>0</v>
      </c>
      <c r="J11" s="20">
        <v>13803</v>
      </c>
      <c r="K11" s="20">
        <v>21818.516319999999</v>
      </c>
      <c r="L11" s="20">
        <v>29316</v>
      </c>
      <c r="M11" s="20">
        <v>24710</v>
      </c>
      <c r="N11" s="20">
        <v>46091</v>
      </c>
      <c r="O11" s="20">
        <v>51944</v>
      </c>
      <c r="P11" s="20">
        <v>124051</v>
      </c>
      <c r="Q11" s="20">
        <v>68558</v>
      </c>
      <c r="R11" s="20">
        <v>98428</v>
      </c>
      <c r="S11" s="20">
        <v>117817</v>
      </c>
      <c r="T11" s="20">
        <v>136502</v>
      </c>
      <c r="U11" s="20">
        <v>109843</v>
      </c>
      <c r="V11" s="20">
        <v>114326</v>
      </c>
      <c r="W11" s="20">
        <v>152252</v>
      </c>
      <c r="X11" s="20">
        <v>114644</v>
      </c>
      <c r="Y11" s="20">
        <v>109547</v>
      </c>
    </row>
    <row r="12" spans="1:25">
      <c r="A12" s="2" t="s">
        <v>171</v>
      </c>
      <c r="B12" s="2" t="s">
        <v>55</v>
      </c>
      <c r="E12" s="20">
        <v>23988</v>
      </c>
      <c r="F12" s="20">
        <v>16804</v>
      </c>
      <c r="G12" s="20">
        <v>0</v>
      </c>
      <c r="H12" s="20">
        <v>11569</v>
      </c>
      <c r="I12" s="20">
        <v>16868</v>
      </c>
      <c r="J12" s="20">
        <v>22873</v>
      </c>
      <c r="K12" s="20">
        <v>25922</v>
      </c>
      <c r="L12" s="20">
        <v>20134</v>
      </c>
      <c r="M12" s="20">
        <v>19523</v>
      </c>
      <c r="N12" s="20">
        <v>13033</v>
      </c>
      <c r="O12" s="20">
        <v>14967</v>
      </c>
      <c r="P12" s="20">
        <v>15723</v>
      </c>
      <c r="Q12" s="20">
        <v>22852</v>
      </c>
      <c r="R12" s="20">
        <v>24440</v>
      </c>
      <c r="S12" s="20">
        <v>20409</v>
      </c>
      <c r="T12" s="20">
        <v>16778</v>
      </c>
      <c r="U12" s="20">
        <v>20673</v>
      </c>
      <c r="V12" s="20">
        <v>19619</v>
      </c>
      <c r="W12" s="20">
        <v>26875</v>
      </c>
      <c r="X12" s="20">
        <v>12595</v>
      </c>
      <c r="Y12" s="20">
        <v>13798</v>
      </c>
    </row>
    <row r="13" spans="1:25">
      <c r="A13" s="2" t="s">
        <v>173</v>
      </c>
      <c r="B13" s="2" t="s">
        <v>17</v>
      </c>
      <c r="E13" s="20">
        <v>31852</v>
      </c>
      <c r="F13" s="20">
        <v>28357</v>
      </c>
      <c r="G13" s="20">
        <v>24942.309013379745</v>
      </c>
      <c r="H13" s="20">
        <v>17532.691749472</v>
      </c>
      <c r="I13" s="20">
        <v>24803.666358885999</v>
      </c>
      <c r="J13" s="20">
        <v>35079</v>
      </c>
      <c r="K13" s="20">
        <v>51018.870904416442</v>
      </c>
      <c r="L13" s="20">
        <v>38283</v>
      </c>
      <c r="M13" s="20">
        <v>43601</v>
      </c>
      <c r="N13" s="20">
        <v>41156</v>
      </c>
      <c r="O13" s="20">
        <v>46323</v>
      </c>
      <c r="P13" s="20">
        <v>46121</v>
      </c>
      <c r="Q13" s="20">
        <v>47110</v>
      </c>
      <c r="R13" s="20">
        <v>58970</v>
      </c>
      <c r="S13" s="20">
        <v>67917</v>
      </c>
      <c r="T13" s="20">
        <v>46372</v>
      </c>
      <c r="U13" s="20">
        <v>44574</v>
      </c>
      <c r="V13" s="20">
        <v>52496</v>
      </c>
      <c r="W13" s="20">
        <v>48494</v>
      </c>
      <c r="X13" s="20">
        <v>53182</v>
      </c>
      <c r="Y13" s="20">
        <v>60055</v>
      </c>
    </row>
    <row r="14" spans="1:25">
      <c r="A14" s="2" t="s">
        <v>174</v>
      </c>
      <c r="B14" s="2" t="s">
        <v>56</v>
      </c>
      <c r="E14" s="20">
        <v>34691.938439213998</v>
      </c>
      <c r="F14" s="20">
        <v>32068.954025669009</v>
      </c>
      <c r="G14" s="20">
        <v>27577.954025669009</v>
      </c>
      <c r="H14" s="20">
        <v>24974.954025669009</v>
      </c>
      <c r="I14" s="20">
        <v>29012.954025669009</v>
      </c>
      <c r="J14" s="20">
        <v>20295</v>
      </c>
      <c r="K14" s="20">
        <v>21054.954025669009</v>
      </c>
      <c r="L14" s="20">
        <v>20100</v>
      </c>
      <c r="M14" s="20">
        <v>16913</v>
      </c>
      <c r="N14" s="20">
        <v>16369</v>
      </c>
      <c r="O14" s="20">
        <v>15141</v>
      </c>
      <c r="P14" s="20">
        <v>15799</v>
      </c>
      <c r="Q14" s="20">
        <v>16864</v>
      </c>
      <c r="R14" s="20">
        <v>15038</v>
      </c>
      <c r="S14" s="20">
        <v>14705</v>
      </c>
      <c r="T14" s="20">
        <v>11641</v>
      </c>
      <c r="U14" s="20">
        <v>10821</v>
      </c>
      <c r="V14" s="20">
        <v>12556</v>
      </c>
      <c r="W14" s="20">
        <v>12192</v>
      </c>
      <c r="X14" s="20">
        <v>11741</v>
      </c>
      <c r="Y14" s="20">
        <v>9733</v>
      </c>
    </row>
    <row r="15" spans="1:25">
      <c r="A15" s="2" t="s">
        <v>339</v>
      </c>
      <c r="B15" s="2" t="s">
        <v>338</v>
      </c>
      <c r="E15" s="20">
        <v>0</v>
      </c>
      <c r="F15" s="20">
        <v>0</v>
      </c>
      <c r="G15" s="20">
        <v>0</v>
      </c>
      <c r="H15" s="20">
        <v>0</v>
      </c>
      <c r="I15" s="20">
        <v>0</v>
      </c>
      <c r="J15" s="20">
        <v>0</v>
      </c>
      <c r="K15" s="20">
        <v>0</v>
      </c>
      <c r="L15" s="20">
        <v>0</v>
      </c>
      <c r="M15" s="20">
        <v>0</v>
      </c>
      <c r="N15" s="20">
        <v>0</v>
      </c>
      <c r="O15" s="20">
        <v>0</v>
      </c>
      <c r="P15" s="20">
        <v>28453</v>
      </c>
      <c r="Q15" s="20">
        <v>11659</v>
      </c>
      <c r="R15" s="20">
        <v>22398</v>
      </c>
      <c r="S15" s="20">
        <v>13333</v>
      </c>
      <c r="T15" s="20">
        <v>6401</v>
      </c>
      <c r="U15" s="20">
        <v>8021</v>
      </c>
      <c r="V15" s="20">
        <v>3684</v>
      </c>
      <c r="W15" s="20">
        <v>8809</v>
      </c>
      <c r="X15" s="20">
        <v>14694</v>
      </c>
      <c r="Y15" s="20">
        <v>22939</v>
      </c>
    </row>
    <row r="16" spans="1:25">
      <c r="A16" s="2" t="s">
        <v>172</v>
      </c>
      <c r="B16" s="2" t="s">
        <v>72</v>
      </c>
      <c r="E16" s="20">
        <v>4411438</v>
      </c>
      <c r="F16" s="20">
        <v>4208724.0645174189</v>
      </c>
      <c r="G16" s="20">
        <v>4234284.0315080183</v>
      </c>
      <c r="H16" s="20">
        <v>4600943.3408668172</v>
      </c>
      <c r="I16" s="20">
        <v>4835845.7663044939</v>
      </c>
      <c r="J16" s="20">
        <v>5416512</v>
      </c>
      <c r="K16" s="20">
        <v>5592807.142512681</v>
      </c>
      <c r="L16" s="20">
        <v>5979813</v>
      </c>
      <c r="M16" s="20">
        <v>6518360</v>
      </c>
      <c r="N16" s="20">
        <v>7137530</v>
      </c>
      <c r="O16" s="20">
        <v>7481872</v>
      </c>
      <c r="P16" s="20">
        <v>7792422</v>
      </c>
      <c r="Q16" s="20">
        <v>8594360</v>
      </c>
      <c r="R16" s="20">
        <v>9091893</v>
      </c>
      <c r="S16" s="20">
        <v>9204954</v>
      </c>
      <c r="T16" s="20">
        <v>9611557</v>
      </c>
      <c r="U16" s="20">
        <v>10221822</v>
      </c>
      <c r="V16" s="20">
        <v>11003183</v>
      </c>
      <c r="W16" s="20">
        <v>10925551</v>
      </c>
      <c r="X16" s="20">
        <v>11358743</v>
      </c>
      <c r="Y16" s="20">
        <v>11774842</v>
      </c>
    </row>
    <row r="17" spans="1:25">
      <c r="A17" s="2" t="s">
        <v>178</v>
      </c>
      <c r="B17" s="2" t="s">
        <v>73</v>
      </c>
      <c r="E17" s="20">
        <v>0</v>
      </c>
      <c r="F17" s="20">
        <v>31180.404997387581</v>
      </c>
      <c r="G17" s="20">
        <v>83227.837822133093</v>
      </c>
      <c r="H17" s="20">
        <v>31499.589931203562</v>
      </c>
      <c r="I17" s="20">
        <v>34944.044749152563</v>
      </c>
      <c r="J17" s="20">
        <v>37560</v>
      </c>
      <c r="K17" s="20">
        <v>38851.419633853562</v>
      </c>
      <c r="L17" s="20">
        <v>43437</v>
      </c>
      <c r="M17" s="20">
        <v>46352</v>
      </c>
      <c r="N17" s="20">
        <v>44921</v>
      </c>
      <c r="O17" s="20">
        <v>40061</v>
      </c>
      <c r="P17" s="20">
        <v>35926</v>
      </c>
      <c r="Q17" s="20">
        <v>46291</v>
      </c>
      <c r="R17" s="20">
        <v>45958</v>
      </c>
      <c r="S17" s="20">
        <v>44702</v>
      </c>
      <c r="T17" s="20">
        <v>44202</v>
      </c>
      <c r="U17" s="20">
        <v>42948</v>
      </c>
      <c r="V17" s="20">
        <v>44429</v>
      </c>
      <c r="W17" s="20">
        <v>42671</v>
      </c>
      <c r="X17" s="20">
        <v>47252</v>
      </c>
      <c r="Y17" s="20">
        <v>53506</v>
      </c>
    </row>
    <row r="18" spans="1:25">
      <c r="A18" s="2" t="s">
        <v>175</v>
      </c>
      <c r="B18" s="2" t="s">
        <v>57</v>
      </c>
      <c r="E18" s="20">
        <v>82973</v>
      </c>
      <c r="F18" s="20">
        <v>91864</v>
      </c>
      <c r="G18" s="20">
        <v>85159</v>
      </c>
      <c r="H18" s="20">
        <v>79160</v>
      </c>
      <c r="I18" s="20">
        <v>80813</v>
      </c>
      <c r="J18" s="20">
        <v>80249</v>
      </c>
      <c r="K18" s="20">
        <v>76578</v>
      </c>
      <c r="L18" s="20">
        <v>73114</v>
      </c>
      <c r="M18" s="20">
        <v>69052</v>
      </c>
      <c r="N18" s="20">
        <v>71422</v>
      </c>
      <c r="O18" s="20">
        <v>74991</v>
      </c>
      <c r="P18" s="20">
        <v>80306</v>
      </c>
      <c r="Q18" s="20">
        <v>94183</v>
      </c>
      <c r="R18" s="20">
        <v>91777</v>
      </c>
      <c r="S18" s="20">
        <v>84764</v>
      </c>
      <c r="T18" s="20">
        <v>80417</v>
      </c>
      <c r="U18" s="20">
        <v>90397</v>
      </c>
      <c r="V18" s="20">
        <v>89572</v>
      </c>
      <c r="W18" s="20">
        <v>118475</v>
      </c>
      <c r="X18" s="20">
        <v>116823</v>
      </c>
      <c r="Y18" s="20">
        <v>123775</v>
      </c>
    </row>
    <row r="19" spans="1:25">
      <c r="A19" s="2" t="s">
        <v>177</v>
      </c>
      <c r="B19" s="2" t="s">
        <v>19</v>
      </c>
      <c r="E19" s="23">
        <v>47206</v>
      </c>
      <c r="F19" s="23">
        <v>23916</v>
      </c>
      <c r="G19" s="23">
        <v>24141</v>
      </c>
      <c r="H19" s="23">
        <v>23451</v>
      </c>
      <c r="I19" s="23">
        <v>24006</v>
      </c>
      <c r="J19" s="23">
        <v>23840</v>
      </c>
      <c r="K19" s="23">
        <v>24103</v>
      </c>
      <c r="L19" s="23">
        <v>24241</v>
      </c>
      <c r="M19" s="23">
        <v>25177</v>
      </c>
      <c r="N19" s="23">
        <v>17026</v>
      </c>
      <c r="O19" s="23">
        <v>17204</v>
      </c>
      <c r="P19" s="23">
        <v>16474</v>
      </c>
      <c r="Q19" s="23">
        <v>17151</v>
      </c>
      <c r="R19" s="23">
        <v>8084</v>
      </c>
      <c r="S19" s="23">
        <v>7994</v>
      </c>
      <c r="T19" s="23">
        <v>8011</v>
      </c>
      <c r="U19" s="23">
        <v>7944</v>
      </c>
      <c r="V19" s="23">
        <v>7928</v>
      </c>
      <c r="W19" s="23">
        <v>7761</v>
      </c>
      <c r="X19" s="23">
        <v>7861</v>
      </c>
      <c r="Y19" s="23">
        <v>7906</v>
      </c>
    </row>
    <row r="20" spans="1:25">
      <c r="A20" s="2" t="s">
        <v>176</v>
      </c>
      <c r="B20" s="2" t="s">
        <v>18</v>
      </c>
      <c r="E20" s="23">
        <v>50252</v>
      </c>
      <c r="F20" s="23">
        <v>50729</v>
      </c>
      <c r="G20" s="23">
        <v>49903</v>
      </c>
      <c r="H20" s="23">
        <v>44269</v>
      </c>
      <c r="I20" s="23">
        <v>43526</v>
      </c>
      <c r="J20" s="23">
        <v>43474</v>
      </c>
      <c r="K20" s="23">
        <v>42751</v>
      </c>
      <c r="L20" s="23">
        <v>41986</v>
      </c>
      <c r="M20" s="23">
        <v>62990</v>
      </c>
      <c r="N20" s="23">
        <v>70833</v>
      </c>
      <c r="O20" s="23">
        <v>69295</v>
      </c>
      <c r="P20" s="23">
        <v>68334</v>
      </c>
      <c r="Q20" s="23">
        <v>66010</v>
      </c>
      <c r="R20" s="23">
        <v>67206</v>
      </c>
      <c r="S20" s="23">
        <v>65115</v>
      </c>
      <c r="T20" s="23">
        <v>64449</v>
      </c>
      <c r="U20" s="23">
        <v>65130</v>
      </c>
      <c r="V20" s="23">
        <v>69341</v>
      </c>
      <c r="W20" s="23">
        <v>71129</v>
      </c>
      <c r="X20" s="23">
        <v>78135</v>
      </c>
      <c r="Y20" s="23">
        <v>122031</v>
      </c>
    </row>
    <row r="21" spans="1:25">
      <c r="A21" s="2" t="s">
        <v>179</v>
      </c>
      <c r="B21" s="2" t="s">
        <v>58</v>
      </c>
      <c r="E21" s="20">
        <v>3020</v>
      </c>
      <c r="F21" s="20">
        <v>13836</v>
      </c>
      <c r="G21" s="20">
        <v>15425.141340000002</v>
      </c>
      <c r="H21" s="20">
        <v>11724.391430528001</v>
      </c>
      <c r="I21" s="20">
        <v>16167.659548614</v>
      </c>
      <c r="J21" s="20">
        <v>16551</v>
      </c>
      <c r="K21" s="20">
        <v>16652.983680000001</v>
      </c>
      <c r="L21" s="20">
        <v>18482</v>
      </c>
      <c r="M21" s="20">
        <v>19031</v>
      </c>
      <c r="N21" s="20">
        <v>20541</v>
      </c>
      <c r="O21" s="20">
        <v>19745</v>
      </c>
      <c r="P21" s="20">
        <v>17579</v>
      </c>
      <c r="Q21" s="20">
        <v>17740</v>
      </c>
      <c r="R21" s="20">
        <v>15852</v>
      </c>
      <c r="S21" s="20">
        <v>16763</v>
      </c>
      <c r="T21" s="20">
        <v>14380</v>
      </c>
      <c r="U21" s="20">
        <v>13579</v>
      </c>
      <c r="V21" s="20">
        <v>16955</v>
      </c>
      <c r="W21" s="20">
        <v>18891</v>
      </c>
      <c r="X21" s="20">
        <v>17125</v>
      </c>
      <c r="Y21" s="20">
        <v>17368</v>
      </c>
    </row>
    <row r="22" spans="1:25">
      <c r="A22" s="5" t="s">
        <v>180</v>
      </c>
      <c r="B22" s="5" t="s">
        <v>26</v>
      </c>
      <c r="E22" s="19">
        <f>SUM(E9:E21)</f>
        <v>4839913.9384392137</v>
      </c>
      <c r="F22" s="19">
        <f>SUM(F9:F21)</f>
        <v>4643031.4235404758</v>
      </c>
      <c r="G22" s="19">
        <v>4729141.2737091994</v>
      </c>
      <c r="H22" s="19">
        <v>5373319.9680036902</v>
      </c>
      <c r="I22" s="19">
        <v>5283100.0909868162</v>
      </c>
      <c r="J22" s="19">
        <v>5909400</v>
      </c>
      <c r="K22" s="19">
        <v>6232395</v>
      </c>
      <c r="L22" s="19">
        <v>6465531</v>
      </c>
      <c r="M22" s="19">
        <v>7042739</v>
      </c>
      <c r="N22" s="19">
        <v>7681082</v>
      </c>
      <c r="O22" s="19">
        <v>8060980</v>
      </c>
      <c r="P22" s="19">
        <v>8405241</v>
      </c>
      <c r="Q22" s="19">
        <v>9196300</v>
      </c>
      <c r="R22" s="19">
        <v>9928505</v>
      </c>
      <c r="S22" s="19">
        <v>9943315</v>
      </c>
      <c r="T22" s="19">
        <v>10221755</v>
      </c>
      <c r="U22" s="19">
        <v>10814115</v>
      </c>
      <c r="V22" s="19">
        <v>11648879</v>
      </c>
      <c r="W22" s="19">
        <v>11662043</v>
      </c>
      <c r="X22" s="19">
        <v>12098925</v>
      </c>
      <c r="Y22" s="19">
        <v>12629726</v>
      </c>
    </row>
    <row r="23" spans="1:25">
      <c r="A23" s="7" t="s">
        <v>197</v>
      </c>
      <c r="B23" s="7" t="s">
        <v>35</v>
      </c>
      <c r="E23" s="4"/>
      <c r="F23" s="4"/>
      <c r="G23" s="4"/>
      <c r="H23" s="4"/>
      <c r="I23" s="4"/>
      <c r="J23" s="4"/>
      <c r="K23" s="4"/>
      <c r="L23" s="4"/>
      <c r="M23" s="4"/>
      <c r="N23" s="4"/>
      <c r="O23" s="4"/>
      <c r="P23" s="4"/>
      <c r="Q23" s="4"/>
      <c r="R23" s="4"/>
      <c r="S23" s="4"/>
      <c r="T23" s="4"/>
      <c r="U23" s="4"/>
      <c r="V23" s="4"/>
      <c r="W23" s="4"/>
      <c r="X23" s="4"/>
      <c r="Y23" s="4"/>
    </row>
    <row r="24" spans="1:25">
      <c r="A24" s="10" t="s">
        <v>181</v>
      </c>
      <c r="B24" s="10" t="s">
        <v>27</v>
      </c>
      <c r="E24" s="22"/>
      <c r="F24" s="22"/>
      <c r="G24" s="22"/>
      <c r="H24" s="22"/>
      <c r="I24" s="22"/>
      <c r="J24" s="22"/>
      <c r="K24" s="22"/>
      <c r="L24" s="22"/>
      <c r="M24" s="22"/>
      <c r="N24" s="22"/>
      <c r="O24" s="22"/>
      <c r="P24" s="22"/>
      <c r="Q24" s="22"/>
      <c r="R24" s="22"/>
      <c r="S24" s="22"/>
      <c r="T24" s="22"/>
      <c r="U24" s="22"/>
      <c r="V24" s="22"/>
      <c r="W24" s="22"/>
      <c r="X24" s="22"/>
      <c r="Y24" s="22"/>
    </row>
    <row r="25" spans="1:25">
      <c r="A25" s="2" t="s">
        <v>182</v>
      </c>
      <c r="B25" s="2" t="s">
        <v>20</v>
      </c>
      <c r="E25" s="20">
        <v>94478.214903362183</v>
      </c>
      <c r="F25" s="20">
        <v>112227.21374312669</v>
      </c>
      <c r="G25" s="20">
        <v>135137.38877163362</v>
      </c>
      <c r="H25" s="20">
        <v>164302.68332332128</v>
      </c>
      <c r="I25" s="20">
        <v>116121.12024010002</v>
      </c>
      <c r="J25" s="20">
        <v>162986</v>
      </c>
      <c r="K25" s="20">
        <v>138616.59022728581</v>
      </c>
      <c r="L25" s="20">
        <v>155360</v>
      </c>
      <c r="M25" s="20">
        <v>154738</v>
      </c>
      <c r="N25" s="20">
        <v>158271</v>
      </c>
      <c r="O25" s="20">
        <v>151552</v>
      </c>
      <c r="P25" s="20">
        <v>163237</v>
      </c>
      <c r="Q25" s="20">
        <v>148288</v>
      </c>
      <c r="R25" s="20">
        <v>220448</v>
      </c>
      <c r="S25" s="20">
        <v>167529</v>
      </c>
      <c r="T25" s="20">
        <v>272886</v>
      </c>
      <c r="U25" s="20">
        <v>201298</v>
      </c>
      <c r="V25" s="20">
        <v>231823</v>
      </c>
      <c r="W25" s="20">
        <v>267779</v>
      </c>
      <c r="X25" s="20">
        <v>190099</v>
      </c>
      <c r="Y25" s="20">
        <v>202412</v>
      </c>
    </row>
    <row r="26" spans="1:25">
      <c r="A26" s="2" t="s">
        <v>195</v>
      </c>
      <c r="B26" s="2" t="s">
        <v>70</v>
      </c>
      <c r="E26" s="20">
        <v>0</v>
      </c>
      <c r="F26" s="20">
        <v>11236</v>
      </c>
      <c r="G26" s="20">
        <v>12783.964460000001</v>
      </c>
      <c r="H26" s="20">
        <v>3176.2168999999999</v>
      </c>
      <c r="I26" s="20">
        <v>5373.6352100000004</v>
      </c>
      <c r="J26" s="20">
        <v>0</v>
      </c>
      <c r="K26" s="20">
        <v>0</v>
      </c>
      <c r="L26" s="20">
        <v>0</v>
      </c>
      <c r="M26" s="20">
        <v>0</v>
      </c>
      <c r="N26" s="20">
        <v>0</v>
      </c>
      <c r="O26" s="20">
        <v>0</v>
      </c>
      <c r="P26" s="20">
        <v>0</v>
      </c>
      <c r="Q26" s="20">
        <v>0</v>
      </c>
      <c r="R26" s="20">
        <v>0</v>
      </c>
      <c r="S26" s="20">
        <v>0</v>
      </c>
      <c r="T26" s="20">
        <v>0</v>
      </c>
      <c r="U26" s="20">
        <v>0</v>
      </c>
      <c r="V26" s="20">
        <v>105</v>
      </c>
      <c r="W26" s="20">
        <v>0</v>
      </c>
      <c r="X26" s="20">
        <v>0</v>
      </c>
      <c r="Y26" s="20">
        <v>0</v>
      </c>
    </row>
    <row r="27" spans="1:25">
      <c r="A27" s="2" t="s">
        <v>196</v>
      </c>
      <c r="B27" s="2" t="s">
        <v>71</v>
      </c>
      <c r="C27" s="6"/>
      <c r="E27" s="20">
        <v>3924</v>
      </c>
      <c r="F27" s="20">
        <v>18386</v>
      </c>
      <c r="G27" s="20">
        <v>12178.176880000003</v>
      </c>
      <c r="H27" s="20">
        <v>8403.3945300000014</v>
      </c>
      <c r="I27" s="20">
        <v>5005.5644499999999</v>
      </c>
      <c r="J27" s="20">
        <v>0</v>
      </c>
      <c r="K27" s="20">
        <v>0</v>
      </c>
      <c r="L27" s="20">
        <v>20422</v>
      </c>
      <c r="M27" s="20">
        <v>29088</v>
      </c>
      <c r="N27" s="20">
        <v>9824</v>
      </c>
      <c r="O27" s="20">
        <v>0</v>
      </c>
      <c r="P27" s="20">
        <v>0</v>
      </c>
      <c r="Q27" s="20">
        <v>7694</v>
      </c>
      <c r="R27" s="20">
        <v>32614</v>
      </c>
      <c r="S27" s="20">
        <v>12048</v>
      </c>
      <c r="T27" s="20">
        <v>2615</v>
      </c>
      <c r="U27" s="20">
        <v>37736</v>
      </c>
      <c r="V27" s="20">
        <v>36742</v>
      </c>
      <c r="W27" s="20">
        <v>30799</v>
      </c>
      <c r="X27" s="20">
        <v>42809</v>
      </c>
      <c r="Y27" s="20">
        <v>38229</v>
      </c>
    </row>
    <row r="28" spans="1:25">
      <c r="A28" s="2" t="s">
        <v>198</v>
      </c>
      <c r="B28" s="2" t="s">
        <v>21</v>
      </c>
      <c r="C28" s="6"/>
      <c r="E28" s="20">
        <v>39343</v>
      </c>
      <c r="F28" s="20">
        <v>42860</v>
      </c>
      <c r="G28" s="20">
        <v>45082.033162690997</v>
      </c>
      <c r="H28" s="20">
        <v>47565.074158757001</v>
      </c>
      <c r="I28" s="20">
        <v>45935.73453611201</v>
      </c>
      <c r="J28" s="20">
        <v>48661</v>
      </c>
      <c r="K28" s="20">
        <v>50987.263466176992</v>
      </c>
      <c r="L28" s="20">
        <v>55080</v>
      </c>
      <c r="M28" s="20">
        <v>53650</v>
      </c>
      <c r="N28" s="20">
        <v>59639</v>
      </c>
      <c r="O28" s="20">
        <v>56345</v>
      </c>
      <c r="P28" s="20">
        <v>58875</v>
      </c>
      <c r="Q28" s="20">
        <v>57496</v>
      </c>
      <c r="R28" s="20">
        <v>76469</v>
      </c>
      <c r="S28" s="20">
        <v>70071</v>
      </c>
      <c r="T28" s="20">
        <v>68026</v>
      </c>
      <c r="U28" s="20">
        <v>64841</v>
      </c>
      <c r="V28" s="20">
        <v>85775</v>
      </c>
      <c r="W28" s="20">
        <v>87341</v>
      </c>
      <c r="X28" s="20">
        <v>78061</v>
      </c>
      <c r="Y28" s="20">
        <v>73699</v>
      </c>
    </row>
    <row r="29" spans="1:25">
      <c r="A29" s="2" t="s">
        <v>183</v>
      </c>
      <c r="B29" s="2" t="s">
        <v>59</v>
      </c>
      <c r="E29" s="20">
        <v>6673</v>
      </c>
      <c r="F29" s="20">
        <v>5223</v>
      </c>
      <c r="G29" s="20">
        <v>256</v>
      </c>
      <c r="H29" s="20">
        <v>27803.657230000001</v>
      </c>
      <c r="I29" s="20">
        <v>20897.465437499999</v>
      </c>
      <c r="J29" s="20">
        <v>18369</v>
      </c>
      <c r="K29" s="20">
        <v>13903</v>
      </c>
      <c r="L29" s="20">
        <v>10747</v>
      </c>
      <c r="M29" s="20">
        <v>12658</v>
      </c>
      <c r="N29" s="20">
        <v>16406</v>
      </c>
      <c r="O29" s="20">
        <v>9518</v>
      </c>
      <c r="P29" s="20">
        <v>3972</v>
      </c>
      <c r="Q29" s="20">
        <v>7126</v>
      </c>
      <c r="R29" s="20">
        <v>11785</v>
      </c>
      <c r="S29" s="20">
        <v>3176</v>
      </c>
      <c r="T29" s="20">
        <v>6824</v>
      </c>
      <c r="U29" s="20">
        <v>5913</v>
      </c>
      <c r="V29" s="20">
        <v>5493</v>
      </c>
      <c r="W29" s="20">
        <v>7994</v>
      </c>
      <c r="X29" s="20">
        <v>6208</v>
      </c>
      <c r="Y29" s="20">
        <v>6988</v>
      </c>
    </row>
    <row r="30" spans="1:25" ht="26">
      <c r="A30" s="2" t="s">
        <v>199</v>
      </c>
      <c r="B30" s="126" t="s">
        <v>74</v>
      </c>
      <c r="E30" s="20">
        <v>2705727</v>
      </c>
      <c r="F30" s="20">
        <v>2222176</v>
      </c>
      <c r="G30" s="20">
        <v>2077311</v>
      </c>
      <c r="H30" s="20">
        <v>2496975</v>
      </c>
      <c r="I30" s="20">
        <v>2427034</v>
      </c>
      <c r="J30" s="20">
        <v>2869020</v>
      </c>
      <c r="K30" s="20">
        <v>2920773</v>
      </c>
      <c r="L30" s="20">
        <v>3115579</v>
      </c>
      <c r="M30" s="20">
        <v>3438356</v>
      </c>
      <c r="N30" s="20">
        <v>3945794</v>
      </c>
      <c r="O30" s="20">
        <v>4076761</v>
      </c>
      <c r="P30" s="20">
        <v>4146627</v>
      </c>
      <c r="Q30" s="20">
        <v>4971240</v>
      </c>
      <c r="R30" s="20">
        <v>5531167</v>
      </c>
      <c r="S30" s="20">
        <v>5280837</v>
      </c>
      <c r="T30" s="20">
        <v>5524538</v>
      </c>
      <c r="U30" s="20">
        <v>5867560</v>
      </c>
      <c r="V30" s="20">
        <v>6626551</v>
      </c>
      <c r="W30" s="20">
        <v>6321871</v>
      </c>
      <c r="X30" s="20">
        <v>6541449</v>
      </c>
      <c r="Y30" s="20">
        <v>7082876</v>
      </c>
    </row>
    <row r="31" spans="1:25">
      <c r="A31" s="2" t="s">
        <v>200</v>
      </c>
      <c r="B31" s="2" t="s">
        <v>75</v>
      </c>
      <c r="E31" s="20">
        <v>24178</v>
      </c>
      <c r="F31" s="20">
        <v>53123.624640000002</v>
      </c>
      <c r="G31" s="20">
        <v>52881.614349837997</v>
      </c>
      <c r="H31" s="20">
        <v>55987.800324868003</v>
      </c>
      <c r="I31" s="20">
        <v>58579.83897903085</v>
      </c>
      <c r="J31" s="20">
        <v>43060</v>
      </c>
      <c r="K31" s="20">
        <v>44248.103111950542</v>
      </c>
      <c r="L31" s="20">
        <v>43822</v>
      </c>
      <c r="M31" s="20">
        <v>44113</v>
      </c>
      <c r="N31" s="20">
        <v>36431</v>
      </c>
      <c r="O31" s="20">
        <v>35569</v>
      </c>
      <c r="P31" s="20">
        <v>35043</v>
      </c>
      <c r="Q31" s="20">
        <v>34097</v>
      </c>
      <c r="R31" s="20">
        <v>62905</v>
      </c>
      <c r="S31" s="20">
        <v>63194</v>
      </c>
      <c r="T31" s="20">
        <v>62192</v>
      </c>
      <c r="U31" s="20">
        <v>49228</v>
      </c>
      <c r="V31" s="20">
        <v>19896</v>
      </c>
      <c r="W31" s="20">
        <v>18594</v>
      </c>
      <c r="X31" s="20">
        <v>19776</v>
      </c>
      <c r="Y31" s="20">
        <v>28230</v>
      </c>
    </row>
    <row r="32" spans="1:25">
      <c r="A32" s="2" t="s">
        <v>184</v>
      </c>
      <c r="B32" s="2" t="s">
        <v>76</v>
      </c>
      <c r="E32" s="20">
        <v>6498</v>
      </c>
      <c r="F32" s="20">
        <v>134339.18985195717</v>
      </c>
      <c r="G32" s="20">
        <v>206752.61116450228</v>
      </c>
      <c r="H32" s="20">
        <v>156821.92290764325</v>
      </c>
      <c r="I32" s="20">
        <v>178442.02170334285</v>
      </c>
      <c r="J32" s="20">
        <v>167077</v>
      </c>
      <c r="K32" s="20">
        <v>182924.16448991344</v>
      </c>
      <c r="L32" s="20">
        <v>182623</v>
      </c>
      <c r="M32" s="20">
        <v>178680</v>
      </c>
      <c r="N32" s="20">
        <v>201420</v>
      </c>
      <c r="O32" s="20">
        <v>226193</v>
      </c>
      <c r="P32" s="20">
        <v>258971</v>
      </c>
      <c r="Q32" s="20">
        <v>245145</v>
      </c>
      <c r="R32" s="20">
        <v>202307</v>
      </c>
      <c r="S32" s="20">
        <v>190299</v>
      </c>
      <c r="T32" s="20">
        <v>177772</v>
      </c>
      <c r="U32" s="20">
        <v>179782</v>
      </c>
      <c r="V32" s="20">
        <v>113837</v>
      </c>
      <c r="W32" s="20">
        <v>149237</v>
      </c>
      <c r="X32" s="20">
        <v>107967</v>
      </c>
      <c r="Y32" s="20">
        <v>113434</v>
      </c>
    </row>
    <row r="33" spans="1:25">
      <c r="A33" s="2" t="s">
        <v>259</v>
      </c>
      <c r="B33" s="2" t="s">
        <v>258</v>
      </c>
      <c r="E33" s="20">
        <v>0</v>
      </c>
      <c r="F33" s="20">
        <v>0</v>
      </c>
      <c r="G33" s="20">
        <v>0</v>
      </c>
      <c r="H33" s="20">
        <v>206140</v>
      </c>
      <c r="I33" s="20">
        <v>0</v>
      </c>
      <c r="J33" s="20">
        <v>0</v>
      </c>
      <c r="K33" s="20">
        <v>0</v>
      </c>
      <c r="L33" s="20">
        <v>0</v>
      </c>
      <c r="M33" s="20">
        <v>0</v>
      </c>
      <c r="N33" s="20">
        <v>0</v>
      </c>
      <c r="O33" s="20">
        <v>0</v>
      </c>
      <c r="P33" s="20">
        <v>289782</v>
      </c>
      <c r="Q33" s="20">
        <v>0</v>
      </c>
      <c r="R33" s="20">
        <v>0</v>
      </c>
      <c r="S33" s="20">
        <v>0</v>
      </c>
      <c r="T33" s="20">
        <v>0</v>
      </c>
      <c r="U33" s="20">
        <v>0</v>
      </c>
      <c r="V33" s="20">
        <v>0</v>
      </c>
      <c r="W33" s="20">
        <v>0</v>
      </c>
      <c r="X33" s="20">
        <v>0</v>
      </c>
      <c r="Y33" s="20">
        <v>0</v>
      </c>
    </row>
    <row r="34" spans="1:25">
      <c r="A34" s="5" t="s">
        <v>185</v>
      </c>
      <c r="B34" s="5" t="s">
        <v>28</v>
      </c>
      <c r="E34" s="21">
        <v>2880821.2149033621</v>
      </c>
      <c r="F34" s="21">
        <v>2599571.0282350839</v>
      </c>
      <c r="G34" s="21">
        <v>2542382.7887886646</v>
      </c>
      <c r="H34" s="21">
        <v>3167175.7493745899</v>
      </c>
      <c r="I34" s="21">
        <v>2857389.3805560861</v>
      </c>
      <c r="J34" s="21">
        <v>3309173</v>
      </c>
      <c r="K34" s="21">
        <v>3351452.1212953269</v>
      </c>
      <c r="L34" s="21">
        <v>3583633</v>
      </c>
      <c r="M34" s="21">
        <v>3911283</v>
      </c>
      <c r="N34" s="21">
        <v>4427785</v>
      </c>
      <c r="O34" s="21">
        <v>4555938</v>
      </c>
      <c r="P34" s="21">
        <v>4956507</v>
      </c>
      <c r="Q34" s="21">
        <v>5471086</v>
      </c>
      <c r="R34" s="21">
        <v>6137695</v>
      </c>
      <c r="S34" s="21">
        <v>5787154</v>
      </c>
      <c r="T34" s="21">
        <v>6114853</v>
      </c>
      <c r="U34" s="21">
        <v>6406358</v>
      </c>
      <c r="V34" s="21">
        <v>7120222</v>
      </c>
      <c r="W34" s="21">
        <v>6883615</v>
      </c>
      <c r="X34" s="21">
        <v>7335621</v>
      </c>
      <c r="Y34" s="21">
        <v>7545868</v>
      </c>
    </row>
    <row r="35" spans="1:25">
      <c r="A35" s="10" t="s">
        <v>186</v>
      </c>
      <c r="B35" s="10" t="s">
        <v>29</v>
      </c>
      <c r="E35" s="24"/>
      <c r="F35" s="24"/>
      <c r="G35" s="24"/>
      <c r="H35" s="24"/>
      <c r="I35" s="24"/>
      <c r="J35" s="24"/>
      <c r="K35" s="24"/>
      <c r="L35" s="24"/>
      <c r="M35" s="24"/>
      <c r="N35" s="24"/>
      <c r="O35" s="24"/>
    </row>
    <row r="36" spans="1:25">
      <c r="A36" s="2" t="s">
        <v>187</v>
      </c>
      <c r="B36" s="2" t="s">
        <v>60</v>
      </c>
      <c r="E36" s="20">
        <v>18972</v>
      </c>
      <c r="F36" s="20">
        <v>19011</v>
      </c>
      <c r="G36" s="20">
        <v>19011</v>
      </c>
      <c r="H36" s="20">
        <v>19011</v>
      </c>
      <c r="I36" s="20">
        <v>19011</v>
      </c>
      <c r="J36" s="20">
        <v>19013</v>
      </c>
      <c r="K36" s="20">
        <v>19013</v>
      </c>
      <c r="L36" s="20">
        <v>19128</v>
      </c>
      <c r="M36" s="20">
        <v>19127.831999999999</v>
      </c>
      <c r="N36" s="20">
        <v>19319</v>
      </c>
      <c r="O36" s="20">
        <v>19319</v>
      </c>
      <c r="P36" s="20">
        <v>19319</v>
      </c>
      <c r="Q36" s="20">
        <v>19319</v>
      </c>
      <c r="R36" s="20">
        <v>19319</v>
      </c>
      <c r="S36" s="20">
        <v>19319</v>
      </c>
      <c r="T36" s="20">
        <v>19319</v>
      </c>
      <c r="U36" s="20">
        <v>19382</v>
      </c>
      <c r="V36" s="20">
        <v>19382</v>
      </c>
      <c r="W36" s="20">
        <v>19396</v>
      </c>
      <c r="X36" s="20">
        <v>19403</v>
      </c>
      <c r="Y36" s="20">
        <v>19403</v>
      </c>
    </row>
    <row r="37" spans="1:25">
      <c r="A37" s="2" t="s">
        <v>188</v>
      </c>
      <c r="B37" s="2" t="s">
        <v>22</v>
      </c>
      <c r="E37" s="20">
        <v>307192</v>
      </c>
      <c r="F37" s="20">
        <v>310430</v>
      </c>
      <c r="G37" s="20">
        <v>310430</v>
      </c>
      <c r="H37" s="20">
        <v>310430</v>
      </c>
      <c r="I37" s="20">
        <v>310430</v>
      </c>
      <c r="J37" s="20">
        <v>333264</v>
      </c>
      <c r="K37" s="20">
        <v>333264</v>
      </c>
      <c r="L37" s="20">
        <v>342740</v>
      </c>
      <c r="M37" s="20">
        <v>342739.93663999997</v>
      </c>
      <c r="N37" s="20">
        <v>358506</v>
      </c>
      <c r="O37" s="20">
        <v>358506</v>
      </c>
      <c r="P37" s="20">
        <v>358506</v>
      </c>
      <c r="Q37" s="20">
        <v>358506</v>
      </c>
      <c r="R37" s="20">
        <v>358506</v>
      </c>
      <c r="S37" s="20">
        <v>358506</v>
      </c>
      <c r="T37" s="20">
        <v>358506</v>
      </c>
      <c r="U37" s="20">
        <v>374097</v>
      </c>
      <c r="V37" s="20">
        <v>374097</v>
      </c>
      <c r="W37" s="20">
        <v>377705</v>
      </c>
      <c r="X37" s="20">
        <v>379365</v>
      </c>
      <c r="Y37" s="20">
        <v>379365</v>
      </c>
    </row>
    <row r="38" spans="1:25">
      <c r="A38" s="2" t="s">
        <v>189</v>
      </c>
      <c r="B38" s="2" t="s">
        <v>61</v>
      </c>
      <c r="E38" s="20">
        <v>78</v>
      </c>
      <c r="F38" s="20">
        <v>-14783</v>
      </c>
      <c r="G38" s="20">
        <v>-8574.8432899999952</v>
      </c>
      <c r="H38" s="20">
        <v>-4800.3506699999998</v>
      </c>
      <c r="I38" s="20">
        <v>-2269.4110799999944</v>
      </c>
      <c r="J38" s="20">
        <v>17885</v>
      </c>
      <c r="K38" s="20">
        <v>25901</v>
      </c>
      <c r="L38" s="20">
        <v>12158</v>
      </c>
      <c r="M38" s="20">
        <v>-5431.8432899999971</v>
      </c>
      <c r="N38" s="20">
        <v>32627</v>
      </c>
      <c r="O38" s="20">
        <v>47745</v>
      </c>
      <c r="P38" s="20">
        <v>103904</v>
      </c>
      <c r="Q38" s="20">
        <v>52042</v>
      </c>
      <c r="R38" s="20">
        <v>51043</v>
      </c>
      <c r="S38" s="20">
        <v>89865</v>
      </c>
      <c r="T38" s="20">
        <v>113363</v>
      </c>
      <c r="U38" s="20">
        <v>59194</v>
      </c>
      <c r="V38" s="20">
        <v>64779</v>
      </c>
      <c r="W38" s="20">
        <v>112928</v>
      </c>
      <c r="X38" s="20">
        <v>72033</v>
      </c>
      <c r="Y38" s="20">
        <v>73593</v>
      </c>
    </row>
    <row r="39" spans="1:25">
      <c r="A39" s="2"/>
      <c r="B39" s="2" t="s">
        <v>340</v>
      </c>
      <c r="E39" s="20">
        <v>0</v>
      </c>
      <c r="F39" s="20">
        <v>0</v>
      </c>
      <c r="G39" s="20">
        <v>0</v>
      </c>
      <c r="H39" s="20">
        <v>0</v>
      </c>
      <c r="I39" s="20">
        <v>0</v>
      </c>
      <c r="J39" s="20">
        <v>0</v>
      </c>
      <c r="K39" s="20">
        <v>0</v>
      </c>
      <c r="L39" s="20">
        <v>0</v>
      </c>
      <c r="M39" s="20">
        <v>0</v>
      </c>
      <c r="N39" s="20">
        <v>4155</v>
      </c>
      <c r="O39" s="20">
        <v>4155</v>
      </c>
      <c r="P39" s="20">
        <v>4155</v>
      </c>
      <c r="Q39" s="20">
        <v>4155</v>
      </c>
      <c r="R39" s="20">
        <v>3331</v>
      </c>
      <c r="S39" s="20">
        <v>3331</v>
      </c>
      <c r="T39" s="20">
        <v>3331</v>
      </c>
      <c r="U39" s="20">
        <v>3331</v>
      </c>
      <c r="V39" s="20">
        <v>3374</v>
      </c>
      <c r="W39" s="20">
        <v>3499</v>
      </c>
      <c r="X39" s="20">
        <v>3499</v>
      </c>
      <c r="Y39" s="20">
        <v>3500</v>
      </c>
    </row>
    <row r="40" spans="1:25">
      <c r="A40" s="2" t="s">
        <v>201</v>
      </c>
      <c r="B40" s="2" t="s">
        <v>23</v>
      </c>
      <c r="E40" s="20">
        <v>-30219</v>
      </c>
      <c r="F40" s="20">
        <v>81360</v>
      </c>
      <c r="G40" s="20">
        <v>91208</v>
      </c>
      <c r="H40" s="20">
        <v>37430.915743432568</v>
      </c>
      <c r="I40" s="20">
        <v>77891</v>
      </c>
      <c r="J40" s="20">
        <v>75708</v>
      </c>
      <c r="K40" s="20">
        <v>96841</v>
      </c>
      <c r="L40" s="20">
        <v>98203</v>
      </c>
      <c r="M40" s="20">
        <v>169297</v>
      </c>
      <c r="N40" s="20">
        <v>100448</v>
      </c>
      <c r="O40" s="20">
        <v>97884</v>
      </c>
      <c r="P40" s="20">
        <v>-23123</v>
      </c>
      <c r="Q40" s="20">
        <v>67368</v>
      </c>
      <c r="R40" s="20">
        <v>-95871</v>
      </c>
      <c r="S40" s="20">
        <v>-111986</v>
      </c>
      <c r="T40" s="20">
        <v>-105971</v>
      </c>
      <c r="U40" s="20">
        <v>-127289</v>
      </c>
      <c r="V40" s="20">
        <v>-130734</v>
      </c>
      <c r="W40" s="20">
        <v>-188563</v>
      </c>
      <c r="X40" s="20">
        <v>-154606</v>
      </c>
      <c r="Y40" s="20">
        <v>-137592</v>
      </c>
    </row>
    <row r="41" spans="1:25">
      <c r="A41" s="2" t="s">
        <v>190</v>
      </c>
      <c r="B41" s="2" t="s">
        <v>24</v>
      </c>
      <c r="E41" s="20">
        <v>104582</v>
      </c>
      <c r="F41" s="20">
        <v>103626</v>
      </c>
      <c r="G41" s="20">
        <v>103626</v>
      </c>
      <c r="H41" s="20">
        <v>110790.38589999999</v>
      </c>
      <c r="I41" s="20">
        <v>117613</v>
      </c>
      <c r="J41" s="20">
        <v>122202</v>
      </c>
      <c r="K41" s="20">
        <v>129821</v>
      </c>
      <c r="L41" s="20">
        <v>137524</v>
      </c>
      <c r="M41" s="20">
        <v>145312</v>
      </c>
      <c r="N41" s="20">
        <v>149896</v>
      </c>
      <c r="O41" s="20">
        <v>154514</v>
      </c>
      <c r="P41" s="20">
        <v>159184</v>
      </c>
      <c r="Q41" s="20">
        <v>168085</v>
      </c>
      <c r="R41" s="20">
        <v>171847</v>
      </c>
      <c r="S41" s="20">
        <v>176259</v>
      </c>
      <c r="T41" s="20">
        <v>180672</v>
      </c>
      <c r="U41" s="20">
        <v>185133</v>
      </c>
      <c r="V41" s="20">
        <v>188654</v>
      </c>
      <c r="W41" s="20">
        <v>192648</v>
      </c>
      <c r="X41" s="20">
        <v>199577</v>
      </c>
      <c r="Y41" s="20">
        <v>208555</v>
      </c>
    </row>
    <row r="42" spans="1:25">
      <c r="A42" s="2" t="s">
        <v>191</v>
      </c>
      <c r="B42" s="2" t="s">
        <v>25</v>
      </c>
      <c r="E42" s="20">
        <v>1557821</v>
      </c>
      <c r="F42" s="20">
        <v>1544127</v>
      </c>
      <c r="G42" s="20">
        <v>1671481.9639952739</v>
      </c>
      <c r="H42" s="20">
        <v>1733770.0797415448</v>
      </c>
      <c r="I42" s="20">
        <v>1903462.0797415448</v>
      </c>
      <c r="J42" s="20">
        <v>2032745</v>
      </c>
      <c r="K42" s="20">
        <v>2276678</v>
      </c>
      <c r="L42" s="20">
        <v>2272922</v>
      </c>
      <c r="M42" s="20">
        <v>2460942.079741545</v>
      </c>
      <c r="N42" s="20">
        <v>2589067</v>
      </c>
      <c r="O42" s="20">
        <v>2823467</v>
      </c>
      <c r="P42" s="20">
        <v>2827326</v>
      </c>
      <c r="Q42" s="20">
        <v>3056117</v>
      </c>
      <c r="R42" s="20">
        <v>3283218</v>
      </c>
      <c r="S42" s="20">
        <v>3621552</v>
      </c>
      <c r="T42" s="20">
        <v>3538137</v>
      </c>
      <c r="U42" s="20">
        <v>3894233</v>
      </c>
      <c r="V42" s="20">
        <v>4009434</v>
      </c>
      <c r="W42" s="20">
        <v>4261059</v>
      </c>
      <c r="X42" s="20">
        <v>4244200</v>
      </c>
      <c r="Y42" s="20">
        <v>4536802</v>
      </c>
    </row>
    <row r="43" spans="1:25">
      <c r="A43" s="5" t="s">
        <v>192</v>
      </c>
      <c r="B43" s="5" t="s">
        <v>30</v>
      </c>
      <c r="C43" s="6"/>
      <c r="E43" s="21">
        <f>SUM(E36:E42)</f>
        <v>1958426</v>
      </c>
      <c r="F43" s="21">
        <f>SUM(F36:F42)</f>
        <v>2043771</v>
      </c>
      <c r="G43" s="21">
        <v>2187182.1207052739</v>
      </c>
      <c r="H43" s="21">
        <v>2206632.0307149775</v>
      </c>
      <c r="I43" s="21">
        <v>2426137.668661545</v>
      </c>
      <c r="J43" s="21">
        <v>2600817</v>
      </c>
      <c r="K43" s="21">
        <v>2881518</v>
      </c>
      <c r="L43" s="21">
        <v>2882675</v>
      </c>
      <c r="M43" s="21">
        <v>3131987</v>
      </c>
      <c r="N43" s="21">
        <v>3254018</v>
      </c>
      <c r="O43" s="21">
        <v>3505590</v>
      </c>
      <c r="P43" s="21">
        <v>3449271</v>
      </c>
      <c r="Q43" s="21">
        <v>3725592</v>
      </c>
      <c r="R43" s="21">
        <v>3791393</v>
      </c>
      <c r="S43" s="21">
        <v>4156846</v>
      </c>
      <c r="T43" s="21">
        <v>4107357</v>
      </c>
      <c r="U43" s="21">
        <v>4408081</v>
      </c>
      <c r="V43" s="21">
        <v>4528986</v>
      </c>
      <c r="W43" s="21">
        <v>4778672</v>
      </c>
      <c r="X43" s="21">
        <v>4763471</v>
      </c>
      <c r="Y43" s="21">
        <v>5083626</v>
      </c>
    </row>
    <row r="44" spans="1:25">
      <c r="A44" s="5" t="s">
        <v>147</v>
      </c>
      <c r="B44" s="5" t="s">
        <v>31</v>
      </c>
      <c r="C44" s="6"/>
      <c r="E44" s="21">
        <v>667</v>
      </c>
      <c r="F44" s="21">
        <v>-311</v>
      </c>
      <c r="G44" s="21">
        <v>-423.63578473875015</v>
      </c>
      <c r="H44" s="21">
        <v>-488.0818791943334</v>
      </c>
      <c r="I44" s="21">
        <v>-427.32944235644436</v>
      </c>
      <c r="J44" s="21">
        <v>-590</v>
      </c>
      <c r="K44" s="21">
        <v>-575</v>
      </c>
      <c r="L44" s="21">
        <v>-777</v>
      </c>
      <c r="M44" s="21">
        <v>-531</v>
      </c>
      <c r="N44" s="21">
        <v>-720</v>
      </c>
      <c r="O44" s="21">
        <v>-548</v>
      </c>
      <c r="P44" s="21">
        <v>-537</v>
      </c>
      <c r="Q44" s="21">
        <v>-378</v>
      </c>
      <c r="R44" s="21">
        <v>-583</v>
      </c>
      <c r="S44" s="21">
        <v>-685</v>
      </c>
      <c r="T44" s="21">
        <v>-455</v>
      </c>
      <c r="U44" s="21">
        <v>-324</v>
      </c>
      <c r="V44" s="21">
        <v>-329</v>
      </c>
      <c r="W44" s="21">
        <v>-244</v>
      </c>
      <c r="X44" s="21">
        <v>-167</v>
      </c>
      <c r="Y44" s="21">
        <v>232</v>
      </c>
    </row>
    <row r="45" spans="1:25">
      <c r="A45" s="5" t="s">
        <v>193</v>
      </c>
      <c r="B45" s="5" t="s">
        <v>32</v>
      </c>
      <c r="E45" s="21">
        <f>E44+E43</f>
        <v>1959093</v>
      </c>
      <c r="F45" s="21">
        <f>F44+F43</f>
        <v>2043460</v>
      </c>
      <c r="G45" s="21">
        <v>2186758.4849205352</v>
      </c>
      <c r="H45" s="21">
        <v>2206143.9488357832</v>
      </c>
      <c r="I45" s="21">
        <v>2425710.3392191888</v>
      </c>
      <c r="J45" s="21">
        <v>2600227</v>
      </c>
      <c r="K45" s="21">
        <v>2880943</v>
      </c>
      <c r="L45" s="21">
        <v>2881898</v>
      </c>
      <c r="M45" s="21">
        <v>3131456</v>
      </c>
      <c r="N45" s="21">
        <v>3253298</v>
      </c>
      <c r="O45" s="21">
        <v>3505042</v>
      </c>
      <c r="P45" s="21">
        <v>3448734</v>
      </c>
      <c r="Q45" s="21">
        <v>3725214</v>
      </c>
      <c r="R45" s="21">
        <v>3790810</v>
      </c>
      <c r="S45" s="21">
        <v>4156161</v>
      </c>
      <c r="T45" s="21">
        <v>4106902</v>
      </c>
      <c r="U45" s="21">
        <v>4407757</v>
      </c>
      <c r="V45" s="21">
        <v>4528657</v>
      </c>
      <c r="W45" s="21">
        <v>4778428</v>
      </c>
      <c r="X45" s="21">
        <v>4763304</v>
      </c>
      <c r="Y45" s="21">
        <v>5083858</v>
      </c>
    </row>
    <row r="46" spans="1:25">
      <c r="A46" s="5" t="s">
        <v>202</v>
      </c>
      <c r="B46" s="5" t="s">
        <v>33</v>
      </c>
      <c r="E46" s="19">
        <f>E45+E34</f>
        <v>4839914.2149033621</v>
      </c>
      <c r="F46" s="19">
        <f>F45+F34</f>
        <v>4643031.0282350834</v>
      </c>
      <c r="G46" s="19">
        <v>4729141.2737092003</v>
      </c>
      <c r="H46" s="19">
        <v>5373320.1982103735</v>
      </c>
      <c r="I46" s="19">
        <v>5283099.7197752744</v>
      </c>
      <c r="J46" s="19">
        <v>5909400</v>
      </c>
      <c r="K46" s="19">
        <v>6232395</v>
      </c>
      <c r="L46" s="19">
        <v>6465531</v>
      </c>
      <c r="M46" s="19">
        <v>7042739</v>
      </c>
      <c r="N46" s="19">
        <v>7681083</v>
      </c>
      <c r="O46" s="19">
        <v>8060980</v>
      </c>
      <c r="P46" s="19">
        <v>8405241</v>
      </c>
      <c r="Q46" s="19">
        <v>9196300</v>
      </c>
      <c r="R46" s="19">
        <v>9928505</v>
      </c>
      <c r="S46" s="19">
        <v>9943315</v>
      </c>
      <c r="T46" s="19">
        <v>10221755</v>
      </c>
      <c r="U46" s="19">
        <v>10814115</v>
      </c>
      <c r="V46" s="19">
        <v>11648879</v>
      </c>
      <c r="W46" s="19">
        <v>11662043</v>
      </c>
      <c r="X46" s="19">
        <v>12098925</v>
      </c>
      <c r="Y46" s="19">
        <v>12629726</v>
      </c>
    </row>
    <row r="50" spans="1:3">
      <c r="A50" s="1"/>
      <c r="B50" s="1"/>
      <c r="C50" s="1"/>
    </row>
    <row r="51" spans="1:3">
      <c r="A51" s="1"/>
      <c r="B51" s="1"/>
      <c r="C51" s="1"/>
    </row>
    <row r="52" spans="1:3">
      <c r="A52" s="1"/>
      <c r="B52" s="1"/>
      <c r="C52" s="1"/>
    </row>
    <row r="53" spans="1:3">
      <c r="A53" s="1"/>
      <c r="B53" s="1"/>
      <c r="C53" s="1"/>
    </row>
    <row r="54" spans="1:3">
      <c r="A54" s="1"/>
      <c r="B54" s="1"/>
      <c r="C54" s="1"/>
    </row>
    <row r="55" spans="1:3">
      <c r="A55" s="1"/>
      <c r="B55" s="1"/>
      <c r="C55" s="1"/>
    </row>
    <row r="56" spans="1:3">
      <c r="A56" s="1"/>
      <c r="B56" s="1"/>
      <c r="C56" s="1"/>
    </row>
    <row r="57" spans="1:3">
      <c r="A57" s="1"/>
      <c r="B57" s="1"/>
      <c r="C57" s="1"/>
    </row>
    <row r="58" spans="1:3">
      <c r="A58" s="1"/>
      <c r="B58" s="1"/>
      <c r="C58" s="1"/>
    </row>
    <row r="59" spans="1:3">
      <c r="A59" s="1"/>
      <c r="B59" s="1"/>
      <c r="C59" s="1"/>
    </row>
    <row r="60" spans="1:3">
      <c r="A60" s="1"/>
      <c r="B60" s="1"/>
      <c r="C60" s="1"/>
    </row>
    <row r="61" spans="1:3">
      <c r="A61" s="1"/>
      <c r="B61" s="1"/>
      <c r="C61" s="1"/>
    </row>
    <row r="62" spans="1:3">
      <c r="A62" s="1"/>
      <c r="B62" s="1"/>
      <c r="C62" s="1"/>
    </row>
    <row r="63" spans="1:3">
      <c r="A63" s="1"/>
      <c r="B63" s="1"/>
      <c r="C63" s="1"/>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606E2-BB0D-4F64-A713-E16A11081FAC}">
  <sheetPr>
    <tabColor rgb="FF007CB0"/>
  </sheetPr>
  <dimension ref="A1:X32"/>
  <sheetViews>
    <sheetView showGridLines="0" topLeftCell="A12" zoomScale="85" zoomScaleNormal="85" workbookViewId="0">
      <pane xSplit="2" topLeftCell="R1" activePane="topRight" state="frozen"/>
      <selection activeCell="A13" sqref="A13"/>
      <selection pane="topRight" activeCell="U7" sqref="U7:Y8"/>
    </sheetView>
  </sheetViews>
  <sheetFormatPr defaultRowHeight="14.5"/>
  <cols>
    <col min="1" max="1" width="45" customWidth="1"/>
    <col min="2" max="2" width="50.6328125" customWidth="1"/>
    <col min="3" max="3" width="2.26953125" style="3" customWidth="1"/>
    <col min="4" max="4" width="13.6328125" bestFit="1" customWidth="1"/>
    <col min="5" max="24" width="11.36328125" bestFit="1" customWidth="1"/>
  </cols>
  <sheetData>
    <row r="1" spans="1:24">
      <c r="A1" s="110" t="s">
        <v>151</v>
      </c>
      <c r="B1" s="110" t="s">
        <v>112</v>
      </c>
      <c r="D1" s="102" t="s">
        <v>156</v>
      </c>
      <c r="E1" s="102"/>
      <c r="F1" s="102"/>
      <c r="G1" s="102"/>
      <c r="H1" s="102"/>
      <c r="I1" s="102"/>
      <c r="J1" s="102"/>
      <c r="K1" s="102"/>
      <c r="L1" s="102"/>
      <c r="M1" s="102"/>
      <c r="N1" s="102"/>
      <c r="O1" s="102"/>
      <c r="P1" s="102"/>
      <c r="Q1" s="102"/>
      <c r="R1" s="102"/>
      <c r="S1" s="102"/>
      <c r="T1" s="102"/>
      <c r="U1" s="102"/>
      <c r="V1" s="102"/>
      <c r="W1" s="102"/>
      <c r="X1" s="102"/>
    </row>
    <row r="2" spans="1:24">
      <c r="A2" s="110"/>
      <c r="B2" s="110"/>
      <c r="D2" s="102"/>
      <c r="E2" s="102"/>
      <c r="F2" s="102"/>
      <c r="G2" s="102"/>
      <c r="H2" s="102"/>
      <c r="I2" s="102"/>
      <c r="J2" s="102"/>
      <c r="K2" s="102"/>
      <c r="L2" s="102"/>
      <c r="M2" s="102"/>
      <c r="N2" s="102"/>
      <c r="O2" s="102"/>
      <c r="P2" s="102"/>
      <c r="Q2" s="102"/>
      <c r="R2" s="102"/>
      <c r="S2" s="102"/>
      <c r="T2" s="102"/>
      <c r="U2" s="102"/>
      <c r="V2" s="102"/>
      <c r="W2" s="102"/>
      <c r="X2" s="102"/>
    </row>
    <row r="3" spans="1:24">
      <c r="A3" s="110"/>
      <c r="B3" s="110"/>
      <c r="D3" s="47">
        <v>2019</v>
      </c>
      <c r="E3" s="47">
        <v>2020</v>
      </c>
      <c r="F3" s="47" t="s">
        <v>244</v>
      </c>
      <c r="G3" s="47" t="s">
        <v>308</v>
      </c>
      <c r="H3" s="47" t="s">
        <v>266</v>
      </c>
      <c r="I3" s="47">
        <v>2021</v>
      </c>
      <c r="J3" s="47" t="s">
        <v>302</v>
      </c>
      <c r="K3" s="47" t="s">
        <v>309</v>
      </c>
      <c r="L3" s="47" t="s">
        <v>315</v>
      </c>
      <c r="M3" s="47">
        <v>2022</v>
      </c>
      <c r="N3" s="47" t="s">
        <v>333</v>
      </c>
      <c r="O3" s="47" t="s">
        <v>335</v>
      </c>
      <c r="P3" s="47" t="s">
        <v>349</v>
      </c>
      <c r="Q3" s="47">
        <v>2023</v>
      </c>
      <c r="R3" s="47" t="s">
        <v>360</v>
      </c>
      <c r="S3" s="47" t="s">
        <v>383</v>
      </c>
      <c r="T3" s="47" t="s">
        <v>395</v>
      </c>
      <c r="U3" s="47">
        <v>2024</v>
      </c>
      <c r="V3" s="47" t="s">
        <v>404</v>
      </c>
      <c r="W3" s="47" t="s">
        <v>411</v>
      </c>
      <c r="X3" s="47" t="s">
        <v>418</v>
      </c>
    </row>
    <row r="4" spans="1:24">
      <c r="A4" s="111" t="s">
        <v>209</v>
      </c>
      <c r="B4" s="111" t="s">
        <v>113</v>
      </c>
      <c r="D4" s="104"/>
      <c r="E4" s="104"/>
      <c r="F4" s="104"/>
      <c r="G4" s="104"/>
      <c r="H4" s="104"/>
      <c r="I4" s="104"/>
      <c r="J4" s="104"/>
      <c r="K4" s="104"/>
      <c r="L4" s="104"/>
      <c r="M4" s="104"/>
      <c r="N4" s="104"/>
      <c r="O4" s="104"/>
      <c r="P4" s="104"/>
      <c r="Q4" s="104"/>
      <c r="R4" s="104"/>
      <c r="S4" s="104"/>
      <c r="T4" s="104"/>
      <c r="U4" s="104"/>
      <c r="V4" s="104"/>
      <c r="W4" s="104"/>
      <c r="X4" s="104"/>
    </row>
    <row r="5" spans="1:24" ht="29" customHeight="1">
      <c r="A5" s="118" t="s">
        <v>124</v>
      </c>
      <c r="B5" s="118" t="s">
        <v>77</v>
      </c>
      <c r="D5" s="112">
        <v>1064327</v>
      </c>
      <c r="E5" s="112">
        <v>1083412</v>
      </c>
      <c r="F5" s="112">
        <v>256338.9742669914</v>
      </c>
      <c r="G5" s="112">
        <v>508910.83226049377</v>
      </c>
      <c r="H5" s="112">
        <v>786397.78030927153</v>
      </c>
      <c r="I5" s="112">
        <v>1081638</v>
      </c>
      <c r="J5" s="112">
        <v>311890.0435996934</v>
      </c>
      <c r="K5" s="112">
        <v>640650.09340234904</v>
      </c>
      <c r="L5" s="112">
        <v>1005263</v>
      </c>
      <c r="M5" s="112">
        <v>1390066</v>
      </c>
      <c r="N5" s="112">
        <v>402725</v>
      </c>
      <c r="O5" s="112">
        <v>815250.83505951043</v>
      </c>
      <c r="P5" s="112">
        <v>1261301.0389128795</v>
      </c>
      <c r="Q5" s="112">
        <v>1723731.1052273088</v>
      </c>
      <c r="R5" s="112">
        <v>490848</v>
      </c>
      <c r="S5" s="112">
        <v>992190</v>
      </c>
      <c r="T5" s="112">
        <v>1541237</v>
      </c>
      <c r="U5" s="112">
        <v>2127739</v>
      </c>
      <c r="V5" s="112">
        <v>591088</v>
      </c>
      <c r="W5" s="112">
        <v>1189583</v>
      </c>
      <c r="X5" s="112">
        <v>1821421</v>
      </c>
    </row>
    <row r="6" spans="1:24" ht="29" customHeight="1">
      <c r="A6" s="118" t="s">
        <v>125</v>
      </c>
      <c r="B6" s="118" t="s">
        <v>78</v>
      </c>
      <c r="C6" s="36"/>
      <c r="D6" s="112" t="s">
        <v>114</v>
      </c>
      <c r="E6" s="112">
        <v>6831</v>
      </c>
      <c r="F6" s="112">
        <v>10700.269790263028</v>
      </c>
      <c r="G6" s="112">
        <v>22944.584034449676</v>
      </c>
      <c r="H6" s="112">
        <v>31302.782803569902</v>
      </c>
      <c r="I6" s="112">
        <v>40243</v>
      </c>
      <c r="J6" s="112">
        <v>4412.8151908117206</v>
      </c>
      <c r="K6" s="112">
        <v>7817.7233712662082</v>
      </c>
      <c r="L6" s="112">
        <v>10422</v>
      </c>
      <c r="M6" s="112">
        <v>10129</v>
      </c>
      <c r="N6" s="112">
        <v>1495</v>
      </c>
      <c r="O6" s="112">
        <v>2707.4467894369582</v>
      </c>
      <c r="P6" s="112">
        <v>3691</v>
      </c>
      <c r="Q6" s="112">
        <v>4529</v>
      </c>
      <c r="R6" s="112">
        <v>669</v>
      </c>
      <c r="S6" s="112">
        <v>1191</v>
      </c>
      <c r="T6" s="112">
        <v>1581</v>
      </c>
      <c r="U6" s="112">
        <v>2000</v>
      </c>
      <c r="V6" s="112">
        <v>344</v>
      </c>
      <c r="W6" s="112">
        <v>705</v>
      </c>
      <c r="X6" s="112">
        <v>907</v>
      </c>
    </row>
    <row r="7" spans="1:24" ht="14.5" customHeight="1">
      <c r="A7" s="118" t="s">
        <v>126</v>
      </c>
      <c r="B7" s="118" t="s">
        <v>79</v>
      </c>
      <c r="D7" s="112">
        <v>4408</v>
      </c>
      <c r="E7" s="112">
        <v>4130</v>
      </c>
      <c r="F7" s="112">
        <v>2052</v>
      </c>
      <c r="G7" s="112">
        <v>3774</v>
      </c>
      <c r="H7" s="112">
        <v>5077</v>
      </c>
      <c r="I7" s="112">
        <v>9552</v>
      </c>
      <c r="J7" s="112">
        <v>7414.8157000000028</v>
      </c>
      <c r="K7" s="112">
        <v>11625.605175835415</v>
      </c>
      <c r="L7" s="112">
        <v>12903</v>
      </c>
      <c r="M7" s="112">
        <v>13662</v>
      </c>
      <c r="N7" s="112">
        <v>1263</v>
      </c>
      <c r="O7" s="112">
        <v>2506</v>
      </c>
      <c r="P7" s="112">
        <v>6090</v>
      </c>
      <c r="Q7" s="112">
        <v>7305</v>
      </c>
      <c r="R7" s="112">
        <v>1459</v>
      </c>
      <c r="S7" s="112">
        <v>5733</v>
      </c>
      <c r="T7" s="112">
        <v>7191</v>
      </c>
      <c r="U7" s="112">
        <v>15209</v>
      </c>
      <c r="V7" s="112">
        <v>4201</v>
      </c>
      <c r="W7" s="112">
        <v>17511</v>
      </c>
      <c r="X7" s="112">
        <v>13539</v>
      </c>
    </row>
    <row r="8" spans="1:24" ht="29" customHeight="1">
      <c r="A8" s="118" t="s">
        <v>80</v>
      </c>
      <c r="B8" s="118" t="s">
        <v>80</v>
      </c>
      <c r="D8" s="112">
        <v>-27404</v>
      </c>
      <c r="E8" s="112">
        <v>-27114</v>
      </c>
      <c r="F8" s="112">
        <v>-9443</v>
      </c>
      <c r="G8" s="112">
        <v>-17337</v>
      </c>
      <c r="H8" s="112">
        <v>-22003</v>
      </c>
      <c r="I8" s="112">
        <v>-26094</v>
      </c>
      <c r="J8" s="112">
        <v>-4918</v>
      </c>
      <c r="K8" s="112">
        <v>-7243</v>
      </c>
      <c r="L8" s="112">
        <v>-11174</v>
      </c>
      <c r="M8" s="112">
        <v>-16530</v>
      </c>
      <c r="N8" s="112">
        <v>-3226</v>
      </c>
      <c r="O8" s="112">
        <v>-10538</v>
      </c>
      <c r="P8" s="112">
        <v>-15776</v>
      </c>
      <c r="Q8" s="112">
        <v>-19666</v>
      </c>
      <c r="R8" s="112">
        <v>-2322</v>
      </c>
      <c r="S8" s="112">
        <v>-5782</v>
      </c>
      <c r="T8" s="112">
        <v>-840</v>
      </c>
      <c r="U8" s="112">
        <v>-2373</v>
      </c>
      <c r="V8" s="112">
        <v>-3258</v>
      </c>
      <c r="W8" s="112">
        <v>-38853</v>
      </c>
      <c r="X8" s="112">
        <v>-42049</v>
      </c>
    </row>
    <row r="9" spans="1:24" ht="14.5" customHeight="1">
      <c r="A9" s="118" t="s">
        <v>128</v>
      </c>
      <c r="B9" s="118" t="s">
        <v>81</v>
      </c>
      <c r="D9" s="112">
        <v>76539</v>
      </c>
      <c r="E9" s="112">
        <v>66422</v>
      </c>
      <c r="F9" s="112">
        <v>17084.865795468097</v>
      </c>
      <c r="G9" s="112">
        <v>34355.203265396885</v>
      </c>
      <c r="H9" s="112">
        <v>52323.757329422442</v>
      </c>
      <c r="I9" s="112">
        <v>70783</v>
      </c>
      <c r="J9" s="112">
        <v>18489.288410534504</v>
      </c>
      <c r="K9" s="112">
        <v>37145.496476193461</v>
      </c>
      <c r="L9" s="112">
        <v>55078.233387607237</v>
      </c>
      <c r="M9" s="112">
        <v>74372</v>
      </c>
      <c r="N9" s="112">
        <v>16744</v>
      </c>
      <c r="O9" s="112">
        <v>32904.854601976789</v>
      </c>
      <c r="P9" s="112">
        <v>45447.873900471124</v>
      </c>
      <c r="Q9" s="112">
        <v>59221.081609330839</v>
      </c>
      <c r="R9" s="112">
        <v>15292</v>
      </c>
      <c r="S9" s="112">
        <v>29358</v>
      </c>
      <c r="T9" s="112">
        <v>43057</v>
      </c>
      <c r="U9" s="112">
        <v>58633</v>
      </c>
      <c r="V9" s="112">
        <v>13757</v>
      </c>
      <c r="W9" s="112">
        <v>29435</v>
      </c>
      <c r="X9" s="112">
        <v>43350</v>
      </c>
    </row>
    <row r="10" spans="1:24" ht="14.5" customHeight="1">
      <c r="A10" s="118" t="s">
        <v>129</v>
      </c>
      <c r="B10" s="118" t="s">
        <v>82</v>
      </c>
      <c r="D10" s="112">
        <v>8687</v>
      </c>
      <c r="E10" s="112">
        <v>19792</v>
      </c>
      <c r="F10" s="112">
        <v>813</v>
      </c>
      <c r="G10" s="112">
        <v>1429.8074300000001</v>
      </c>
      <c r="H10" s="112">
        <v>2030</v>
      </c>
      <c r="I10" s="112">
        <v>4766</v>
      </c>
      <c r="J10" s="112">
        <v>937</v>
      </c>
      <c r="K10" s="112">
        <v>2097</v>
      </c>
      <c r="L10" s="112">
        <v>3747</v>
      </c>
      <c r="M10" s="112">
        <v>6557</v>
      </c>
      <c r="N10" s="112">
        <v>17966</v>
      </c>
      <c r="O10" s="112">
        <v>18478</v>
      </c>
      <c r="P10" s="112">
        <v>19049</v>
      </c>
      <c r="Q10" s="112">
        <v>21614</v>
      </c>
      <c r="R10" s="112">
        <v>1523</v>
      </c>
      <c r="S10" s="112">
        <v>5505</v>
      </c>
      <c r="T10" s="112">
        <v>6973</v>
      </c>
      <c r="U10" s="112">
        <v>9953</v>
      </c>
      <c r="V10" s="112">
        <v>1922</v>
      </c>
      <c r="W10" s="112">
        <v>4200</v>
      </c>
      <c r="X10" s="112">
        <v>9182</v>
      </c>
    </row>
    <row r="11" spans="1:24" ht="29" customHeight="1">
      <c r="A11" s="118" t="s">
        <v>130</v>
      </c>
      <c r="B11" s="118" t="s">
        <v>83</v>
      </c>
      <c r="C11" s="6"/>
      <c r="D11" s="112" t="s">
        <v>114</v>
      </c>
      <c r="E11" s="112">
        <v>-1803</v>
      </c>
      <c r="F11" s="112">
        <v>1193.6420318181813</v>
      </c>
      <c r="G11" s="112">
        <v>2057.2382303510949</v>
      </c>
      <c r="H11" s="112">
        <v>830.46500000000003</v>
      </c>
      <c r="I11" s="112">
        <v>-11569</v>
      </c>
      <c r="J11" s="112">
        <v>-449.17967589193165</v>
      </c>
      <c r="K11" s="112">
        <v>-758.90190615860183</v>
      </c>
      <c r="L11" s="112">
        <v>422</v>
      </c>
      <c r="M11" s="112">
        <v>3400</v>
      </c>
      <c r="N11" s="112">
        <v>-484</v>
      </c>
      <c r="O11" s="112">
        <v>-672.36297479239215</v>
      </c>
      <c r="P11" s="112">
        <v>-319</v>
      </c>
      <c r="Q11" s="112">
        <v>1</v>
      </c>
      <c r="R11" s="112">
        <v>-204</v>
      </c>
      <c r="S11" s="112">
        <v>-363</v>
      </c>
      <c r="T11" s="112">
        <v>-476</v>
      </c>
      <c r="U11" s="112">
        <v>-461</v>
      </c>
      <c r="V11" s="112">
        <v>-362</v>
      </c>
      <c r="W11" s="112">
        <v>-615</v>
      </c>
      <c r="X11" s="112">
        <v>73</v>
      </c>
    </row>
    <row r="12" spans="1:24" ht="15" customHeight="1" thickBot="1">
      <c r="A12" s="118" t="s">
        <v>208</v>
      </c>
      <c r="B12" s="118" t="s">
        <v>84</v>
      </c>
      <c r="D12" s="172">
        <v>146300</v>
      </c>
      <c r="E12" s="172">
        <v>6143</v>
      </c>
      <c r="F12" s="172">
        <v>104330.14304862585</v>
      </c>
      <c r="G12" s="172">
        <v>339723.06532912247</v>
      </c>
      <c r="H12" s="172">
        <v>485279.51252220332</v>
      </c>
      <c r="I12" s="172">
        <v>573364</v>
      </c>
      <c r="J12" s="172">
        <v>207074.21677485231</v>
      </c>
      <c r="K12" s="172">
        <v>410591.98348051443</v>
      </c>
      <c r="L12" s="172">
        <v>534157</v>
      </c>
      <c r="M12" s="172">
        <v>664135</v>
      </c>
      <c r="N12" s="172">
        <v>178275</v>
      </c>
      <c r="O12" s="172">
        <v>438647.22652386822</v>
      </c>
      <c r="P12" s="172">
        <v>603270.08718664944</v>
      </c>
      <c r="Q12" s="172">
        <v>795844.81316336035</v>
      </c>
      <c r="R12" s="172">
        <v>240872</v>
      </c>
      <c r="S12" s="172">
        <v>452737</v>
      </c>
      <c r="T12" s="172">
        <v>725920</v>
      </c>
      <c r="U12" s="172">
        <v>696853</v>
      </c>
      <c r="V12" s="172">
        <v>194507</v>
      </c>
      <c r="W12" s="172">
        <v>397730</v>
      </c>
      <c r="X12" s="172">
        <v>556624</v>
      </c>
    </row>
    <row r="13" spans="1:24" ht="72.5" customHeight="1" thickBot="1">
      <c r="A13" s="119" t="s">
        <v>132</v>
      </c>
      <c r="B13" s="119" t="s">
        <v>85</v>
      </c>
      <c r="C13" s="17"/>
      <c r="D13" s="105">
        <v>1272857</v>
      </c>
      <c r="E13" s="105">
        <v>1157812</v>
      </c>
      <c r="F13" s="105">
        <v>383069.89493316651</v>
      </c>
      <c r="G13" s="105">
        <v>895857.73054981395</v>
      </c>
      <c r="H13" s="105">
        <v>1341238.2979644672</v>
      </c>
      <c r="I13" s="105">
        <v>1742683</v>
      </c>
      <c r="J13" s="105">
        <v>544851</v>
      </c>
      <c r="K13" s="105">
        <v>1101926</v>
      </c>
      <c r="L13" s="105">
        <v>1610818.2333876071</v>
      </c>
      <c r="M13" s="105">
        <v>2145791</v>
      </c>
      <c r="N13" s="105">
        <v>614758</v>
      </c>
      <c r="O13" s="105">
        <v>1299284</v>
      </c>
      <c r="P13" s="105">
        <v>1922754</v>
      </c>
      <c r="Q13" s="105">
        <v>2592580</v>
      </c>
      <c r="R13" s="105">
        <v>748137</v>
      </c>
      <c r="S13" s="105">
        <v>1480569</v>
      </c>
      <c r="T13" s="105">
        <v>2324643</v>
      </c>
      <c r="U13" s="105">
        <v>2907553</v>
      </c>
      <c r="V13" s="105">
        <v>802199</v>
      </c>
      <c r="W13" s="105">
        <v>1599696</v>
      </c>
      <c r="X13" s="105">
        <v>2403047</v>
      </c>
    </row>
    <row r="14" spans="1:24" ht="37" customHeight="1">
      <c r="A14" s="117" t="s">
        <v>210</v>
      </c>
      <c r="B14" s="117" t="s">
        <v>115</v>
      </c>
      <c r="C14" s="17"/>
      <c r="D14" s="113"/>
      <c r="E14" s="114"/>
      <c r="F14" s="114"/>
      <c r="G14" s="114"/>
      <c r="H14" s="114"/>
      <c r="I14" s="114"/>
      <c r="J14" s="114"/>
      <c r="K14" s="114"/>
      <c r="L14" s="114"/>
      <c r="M14" s="114"/>
      <c r="N14" s="114"/>
      <c r="O14" s="114"/>
      <c r="P14" s="114"/>
      <c r="Q14" s="114"/>
      <c r="R14" s="114"/>
      <c r="S14" s="114"/>
      <c r="T14" s="114"/>
      <c r="U14" s="114"/>
      <c r="V14" s="114"/>
      <c r="W14" s="114"/>
      <c r="X14" s="114"/>
    </row>
    <row r="15" spans="1:24">
      <c r="A15" s="118" t="s">
        <v>211</v>
      </c>
      <c r="B15" s="118" t="s">
        <v>116</v>
      </c>
      <c r="C15" s="6"/>
      <c r="D15" s="112">
        <v>976883</v>
      </c>
      <c r="E15" s="112">
        <v>970076</v>
      </c>
      <c r="F15" s="112">
        <v>240286</v>
      </c>
      <c r="G15" s="112">
        <v>477656</v>
      </c>
      <c r="H15" s="112">
        <v>729851</v>
      </c>
      <c r="I15" s="112">
        <v>991948</v>
      </c>
      <c r="J15" s="112">
        <v>269906</v>
      </c>
      <c r="K15" s="112">
        <v>546184</v>
      </c>
      <c r="L15" s="112">
        <v>849620</v>
      </c>
      <c r="M15" s="112">
        <v>1169202</v>
      </c>
      <c r="N15" s="112">
        <v>342187</v>
      </c>
      <c r="O15" s="112">
        <v>695158</v>
      </c>
      <c r="P15" s="112">
        <v>1083216</v>
      </c>
      <c r="Q15" s="112">
        <v>1490006</v>
      </c>
      <c r="R15" s="112">
        <v>436697</v>
      </c>
      <c r="S15" s="112">
        <v>883408</v>
      </c>
      <c r="T15" s="112">
        <v>1366517</v>
      </c>
      <c r="U15" s="112">
        <v>1883640</v>
      </c>
      <c r="V15" s="112">
        <v>530109</v>
      </c>
      <c r="W15" s="112">
        <v>1068373</v>
      </c>
      <c r="X15" s="112">
        <v>1631961</v>
      </c>
    </row>
    <row r="16" spans="1:24">
      <c r="A16" s="118" t="s">
        <v>212</v>
      </c>
      <c r="B16" s="118" t="s">
        <v>117</v>
      </c>
      <c r="D16" s="112">
        <v>-27404</v>
      </c>
      <c r="E16" s="112">
        <v>-27114</v>
      </c>
      <c r="F16" s="112">
        <v>-9443</v>
      </c>
      <c r="G16" s="112">
        <v>-17337</v>
      </c>
      <c r="H16" s="112">
        <v>-22003</v>
      </c>
      <c r="I16" s="112">
        <v>-26094</v>
      </c>
      <c r="J16" s="112">
        <v>-4918</v>
      </c>
      <c r="K16" s="112">
        <v>-7243</v>
      </c>
      <c r="L16" s="112">
        <v>-11174</v>
      </c>
      <c r="M16" s="112">
        <v>-16530</v>
      </c>
      <c r="N16" s="112">
        <v>-3226</v>
      </c>
      <c r="O16" s="112">
        <v>-10538</v>
      </c>
      <c r="P16" s="112">
        <v>-15776</v>
      </c>
      <c r="Q16" s="112">
        <v>-19666</v>
      </c>
      <c r="R16" s="112">
        <v>-2322</v>
      </c>
      <c r="S16" s="112">
        <v>-5782</v>
      </c>
      <c r="T16" s="112">
        <v>-840</v>
      </c>
      <c r="U16" s="112">
        <v>-2373</v>
      </c>
      <c r="V16" s="112">
        <v>-3258</v>
      </c>
      <c r="W16" s="112">
        <v>-38853</v>
      </c>
      <c r="X16" s="112">
        <v>-42049</v>
      </c>
    </row>
    <row r="17" spans="1:24" ht="26.5">
      <c r="A17" s="118" t="s">
        <v>213</v>
      </c>
      <c r="B17" s="118" t="s">
        <v>118</v>
      </c>
      <c r="D17" s="112">
        <v>184451</v>
      </c>
      <c r="E17" s="112">
        <v>29249</v>
      </c>
      <c r="F17" s="112">
        <v>107661</v>
      </c>
      <c r="G17" s="112">
        <v>348225</v>
      </c>
      <c r="H17" s="112">
        <v>495381</v>
      </c>
      <c r="I17" s="112">
        <v>597274</v>
      </c>
      <c r="J17" s="112">
        <v>214424</v>
      </c>
      <c r="K17" s="112">
        <v>431809</v>
      </c>
      <c r="L17" s="112">
        <v>574424</v>
      </c>
      <c r="M17" s="112">
        <v>737079</v>
      </c>
      <c r="N17" s="112">
        <v>197430</v>
      </c>
      <c r="O17" s="112">
        <v>474052</v>
      </c>
      <c r="P17" s="112">
        <v>663620</v>
      </c>
      <c r="Q17" s="112">
        <v>866113</v>
      </c>
      <c r="R17" s="112">
        <v>248819</v>
      </c>
      <c r="S17" s="112">
        <v>465517</v>
      </c>
      <c r="T17" s="112">
        <v>752659</v>
      </c>
      <c r="U17" s="112">
        <v>741122</v>
      </c>
      <c r="V17" s="112">
        <v>183936</v>
      </c>
      <c r="W17" s="112">
        <v>398652</v>
      </c>
      <c r="X17" s="112">
        <v>577283</v>
      </c>
    </row>
    <row r="18" spans="1:24">
      <c r="A18" s="118" t="s">
        <v>214</v>
      </c>
      <c r="B18" s="118" t="s">
        <v>119</v>
      </c>
      <c r="D18" s="115">
        <v>4408</v>
      </c>
      <c r="E18" s="115">
        <v>4130</v>
      </c>
      <c r="F18" s="115">
        <v>2052</v>
      </c>
      <c r="G18" s="115">
        <v>3774</v>
      </c>
      <c r="H18" s="115">
        <v>5077</v>
      </c>
      <c r="I18" s="115">
        <v>12499</v>
      </c>
      <c r="J18" s="115">
        <v>13861</v>
      </c>
      <c r="K18" s="115">
        <v>22264</v>
      </c>
      <c r="L18" s="115">
        <v>26613</v>
      </c>
      <c r="M18" s="115">
        <v>22925</v>
      </c>
      <c r="N18" s="115">
        <v>1263</v>
      </c>
      <c r="O18" s="115">
        <v>2506</v>
      </c>
      <c r="P18" s="115">
        <v>6090</v>
      </c>
      <c r="Q18" s="115">
        <v>7305</v>
      </c>
      <c r="R18" s="115">
        <v>1459</v>
      </c>
      <c r="S18" s="115">
        <v>5733</v>
      </c>
      <c r="T18" s="115">
        <v>7191</v>
      </c>
      <c r="U18" s="115">
        <v>15209</v>
      </c>
      <c r="V18" s="115">
        <v>4201</v>
      </c>
      <c r="W18" s="115">
        <v>17511</v>
      </c>
      <c r="X18" s="115">
        <v>13539</v>
      </c>
    </row>
    <row r="19" spans="1:24">
      <c r="A19" s="106"/>
      <c r="B19" s="106"/>
      <c r="C19" s="6"/>
      <c r="D19" s="116">
        <v>1138338</v>
      </c>
      <c r="E19" s="116">
        <v>976341</v>
      </c>
      <c r="F19" s="116">
        <v>340556</v>
      </c>
      <c r="G19" s="116">
        <v>812318</v>
      </c>
      <c r="H19" s="116">
        <v>1208306</v>
      </c>
      <c r="I19" s="116">
        <v>1575627</v>
      </c>
      <c r="J19" s="116">
        <v>493273</v>
      </c>
      <c r="K19" s="116">
        <v>993014</v>
      </c>
      <c r="L19" s="116">
        <v>1439483</v>
      </c>
      <c r="M19" s="116">
        <v>1912676</v>
      </c>
      <c r="N19" s="116">
        <v>537654</v>
      </c>
      <c r="O19" s="116">
        <v>1161178</v>
      </c>
      <c r="P19" s="116">
        <v>1737150</v>
      </c>
      <c r="Q19" s="116">
        <v>2343758</v>
      </c>
      <c r="R19" s="116">
        <v>684653</v>
      </c>
      <c r="S19" s="116">
        <v>1348876</v>
      </c>
      <c r="T19" s="116">
        <v>2125527</v>
      </c>
      <c r="U19" s="116">
        <v>2637598</v>
      </c>
      <c r="V19" s="116">
        <v>714988</v>
      </c>
      <c r="W19" s="116">
        <v>1445683</v>
      </c>
      <c r="X19" s="116">
        <v>2180734</v>
      </c>
    </row>
    <row r="20" spans="1:24" ht="29">
      <c r="A20" s="103" t="s">
        <v>213</v>
      </c>
      <c r="B20" s="103" t="s">
        <v>118</v>
      </c>
      <c r="D20" s="104"/>
      <c r="E20" s="104"/>
      <c r="F20" s="104"/>
      <c r="G20" s="104"/>
      <c r="H20" s="104"/>
      <c r="I20" s="104"/>
      <c r="J20" s="104"/>
      <c r="K20" s="104"/>
      <c r="L20" s="104"/>
      <c r="M20" s="104"/>
      <c r="N20" s="104"/>
      <c r="O20" s="104"/>
      <c r="P20" s="104"/>
      <c r="Q20" s="104"/>
      <c r="R20" s="104"/>
      <c r="S20" s="104"/>
      <c r="T20" s="104"/>
      <c r="U20" s="104"/>
      <c r="V20" s="104"/>
      <c r="W20" s="104"/>
      <c r="X20" s="104"/>
    </row>
    <row r="21" spans="1:24">
      <c r="A21" s="118" t="s">
        <v>215</v>
      </c>
      <c r="B21" s="118" t="s">
        <v>120</v>
      </c>
      <c r="D21" s="112">
        <v>78924</v>
      </c>
      <c r="E21" s="112">
        <v>-205271</v>
      </c>
      <c r="F21" s="112">
        <v>18399</v>
      </c>
      <c r="G21" s="112">
        <v>135125</v>
      </c>
      <c r="H21" s="112">
        <v>223930</v>
      </c>
      <c r="I21" s="112">
        <v>270032</v>
      </c>
      <c r="J21" s="112">
        <v>135067</v>
      </c>
      <c r="K21" s="112">
        <v>243883</v>
      </c>
      <c r="L21" s="112">
        <v>304980</v>
      </c>
      <c r="M21" s="112">
        <v>383860</v>
      </c>
      <c r="N21" s="112">
        <v>86868</v>
      </c>
      <c r="O21" s="112">
        <v>220607</v>
      </c>
      <c r="P21" s="112">
        <v>319449</v>
      </c>
      <c r="Q21" s="112">
        <v>438985</v>
      </c>
      <c r="R21" s="112">
        <v>143976</v>
      </c>
      <c r="S21" s="112">
        <v>258074</v>
      </c>
      <c r="T21" s="112">
        <v>454147</v>
      </c>
      <c r="U21" s="112">
        <v>390102</v>
      </c>
      <c r="V21" s="112">
        <v>132528</v>
      </c>
      <c r="W21" s="112">
        <v>271421</v>
      </c>
      <c r="X21" s="112">
        <v>385819</v>
      </c>
    </row>
    <row r="22" spans="1:24" ht="39.5">
      <c r="A22" s="118" t="s">
        <v>203</v>
      </c>
      <c r="B22" s="118" t="s">
        <v>121</v>
      </c>
      <c r="D22" s="112">
        <v>105527</v>
      </c>
      <c r="E22" s="112">
        <v>234520</v>
      </c>
      <c r="F22" s="112">
        <v>89262</v>
      </c>
      <c r="G22" s="112">
        <v>213100</v>
      </c>
      <c r="H22" s="112">
        <v>271451</v>
      </c>
      <c r="I22" s="112">
        <v>327242</v>
      </c>
      <c r="J22" s="112">
        <v>79357</v>
      </c>
      <c r="K22" s="112">
        <v>187926</v>
      </c>
      <c r="L22" s="112">
        <v>269444</v>
      </c>
      <c r="M22" s="112">
        <v>353219</v>
      </c>
      <c r="N22" s="112">
        <v>110562</v>
      </c>
      <c r="O22" s="112">
        <v>253445</v>
      </c>
      <c r="P22" s="112">
        <v>344171</v>
      </c>
      <c r="Q22" s="112">
        <v>427128</v>
      </c>
      <c r="R22" s="112">
        <v>104843</v>
      </c>
      <c r="S22" s="112">
        <v>207443</v>
      </c>
      <c r="T22" s="112">
        <v>298512</v>
      </c>
      <c r="U22" s="112">
        <v>351020</v>
      </c>
      <c r="V22" s="112">
        <v>51408</v>
      </c>
      <c r="W22" s="112">
        <v>127231</v>
      </c>
      <c r="X22" s="112">
        <v>191464</v>
      </c>
    </row>
    <row r="23" spans="1:24" ht="22.5">
      <c r="A23" s="107"/>
      <c r="B23" s="107"/>
      <c r="D23" s="116">
        <v>184451</v>
      </c>
      <c r="E23" s="116">
        <v>29249</v>
      </c>
      <c r="F23" s="116">
        <v>107661</v>
      </c>
      <c r="G23" s="116">
        <v>348225</v>
      </c>
      <c r="H23" s="116">
        <v>495381</v>
      </c>
      <c r="I23" s="116">
        <v>597274</v>
      </c>
      <c r="J23" s="116">
        <v>214424</v>
      </c>
      <c r="K23" s="116">
        <v>431809</v>
      </c>
      <c r="L23" s="116">
        <v>574424</v>
      </c>
      <c r="M23" s="116">
        <v>737079</v>
      </c>
      <c r="N23" s="116">
        <v>197430</v>
      </c>
      <c r="O23" s="116">
        <v>474052</v>
      </c>
      <c r="P23" s="116">
        <v>663620</v>
      </c>
      <c r="Q23" s="116">
        <v>866113</v>
      </c>
      <c r="R23" s="116">
        <v>248819</v>
      </c>
      <c r="S23" s="116">
        <v>465517</v>
      </c>
      <c r="T23" s="116">
        <v>752659</v>
      </c>
      <c r="U23" s="116">
        <v>741122</v>
      </c>
      <c r="V23" s="116">
        <v>183936</v>
      </c>
      <c r="W23" s="116">
        <v>398652</v>
      </c>
      <c r="X23" s="116">
        <v>577283</v>
      </c>
    </row>
    <row r="25" spans="1:24">
      <c r="C25" s="6"/>
    </row>
    <row r="26" spans="1:24">
      <c r="C26" s="6"/>
    </row>
    <row r="30" spans="1:24">
      <c r="C30" s="6"/>
    </row>
    <row r="32" spans="1:24">
      <c r="C32" s="6"/>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C785A-1925-4CCC-8273-DB3C72301BE7}">
  <sheetPr>
    <tabColor rgb="FF007CB0"/>
  </sheetPr>
  <dimension ref="A1:GG50"/>
  <sheetViews>
    <sheetView zoomScale="70" zoomScaleNormal="70" workbookViewId="0">
      <pane xSplit="2" ySplit="4" topLeftCell="FU5" activePane="bottomRight" state="frozen"/>
      <selection pane="topRight" activeCell="C1" sqref="C1"/>
      <selection pane="bottomLeft" activeCell="A5" sqref="A5"/>
      <selection pane="bottomRight" activeCell="GE27" sqref="GE27"/>
    </sheetView>
  </sheetViews>
  <sheetFormatPr defaultRowHeight="14.5"/>
  <cols>
    <col min="1" max="2" width="34.81640625" bestFit="1" customWidth="1"/>
    <col min="3" max="3" width="11.81640625" bestFit="1" customWidth="1"/>
    <col min="4" max="4" width="8.1796875" bestFit="1" customWidth="1"/>
    <col min="5" max="7" width="10" customWidth="1"/>
    <col min="8" max="8" width="10.36328125" customWidth="1"/>
    <col min="9" max="9" width="10.6328125" bestFit="1" customWidth="1"/>
    <col min="10" max="10" width="9.26953125" bestFit="1" customWidth="1"/>
    <col min="11" max="11" width="11.81640625" bestFit="1" customWidth="1"/>
    <col min="12" max="12" width="8.1796875" bestFit="1" customWidth="1"/>
    <col min="13" max="15" width="10" customWidth="1"/>
    <col min="16" max="16" width="10.36328125" customWidth="1"/>
    <col min="17" max="17" width="10.6328125" bestFit="1" customWidth="1"/>
    <col min="18" max="18" width="9.26953125" bestFit="1" customWidth="1"/>
    <col min="19" max="27" width="8.81640625" customWidth="1"/>
    <col min="28" max="28" width="11.81640625" bestFit="1" customWidth="1"/>
    <col min="29" max="29" width="8.1796875" bestFit="1" customWidth="1"/>
    <col min="30" max="32" width="10" customWidth="1"/>
    <col min="33" max="33" width="10.36328125" customWidth="1"/>
    <col min="34" max="34" width="10.6328125" bestFit="1" customWidth="1"/>
    <col min="35" max="35" width="11.90625" bestFit="1" customWidth="1"/>
    <col min="36" max="36" width="10.36328125" customWidth="1"/>
    <col min="37" max="40" width="8.81640625" bestFit="1" customWidth="1"/>
    <col min="41" max="41" width="10.26953125" customWidth="1"/>
    <col min="42" max="42" width="10.6328125" bestFit="1" customWidth="1"/>
    <col min="43" max="43" width="9.26953125" bestFit="1" customWidth="1"/>
    <col min="44" max="44" width="12.1796875" customWidth="1"/>
    <col min="45" max="48" width="8.81640625" bestFit="1" customWidth="1"/>
    <col min="49" max="49" width="10" customWidth="1"/>
    <col min="50" max="50" width="11.6328125" customWidth="1"/>
    <col min="51" max="51" width="8.81640625" bestFit="1" customWidth="1"/>
    <col min="52" max="52" width="9.36328125" bestFit="1" customWidth="1"/>
    <col min="53" max="53" width="12.08984375" bestFit="1" customWidth="1"/>
    <col min="54" max="54" width="8.81640625" bestFit="1" customWidth="1"/>
    <col min="55" max="55" width="9.26953125" bestFit="1" customWidth="1"/>
    <col min="56" max="56" width="10.08984375" bestFit="1" customWidth="1"/>
    <col min="57" max="57" width="8.81640625" bestFit="1" customWidth="1"/>
    <col min="58" max="58" width="10" customWidth="1"/>
    <col min="59" max="59" width="11.453125" customWidth="1"/>
    <col min="60" max="60" width="8.81640625" bestFit="1" customWidth="1"/>
    <col min="61" max="61" width="9.26953125" bestFit="1" customWidth="1"/>
    <col min="62" max="62" width="12.08984375" bestFit="1" customWidth="1"/>
    <col min="63" max="63" width="8.81640625" bestFit="1" customWidth="1"/>
    <col min="64" max="64" width="9.26953125" bestFit="1" customWidth="1"/>
    <col min="65" max="65" width="10.08984375" bestFit="1" customWidth="1"/>
    <col min="66" max="66" width="8.81640625" bestFit="1" customWidth="1"/>
    <col min="67" max="67" width="10" customWidth="1"/>
    <col min="68" max="68" width="11.453125" customWidth="1"/>
    <col min="69" max="69" width="8.81640625" bestFit="1" customWidth="1"/>
    <col min="70" max="70" width="9.26953125" bestFit="1" customWidth="1"/>
    <col min="71" max="71" width="12.08984375" bestFit="1" customWidth="1"/>
    <col min="72" max="72" width="8.81640625" bestFit="1" customWidth="1"/>
    <col min="73" max="73" width="9.26953125" bestFit="1" customWidth="1"/>
    <col min="74" max="74" width="10.08984375" bestFit="1" customWidth="1"/>
    <col min="75" max="75" width="8.81640625" bestFit="1" customWidth="1"/>
    <col min="76" max="76" width="10" customWidth="1"/>
    <col min="77" max="77" width="11.453125" customWidth="1"/>
    <col min="78" max="78" width="8.81640625" bestFit="1" customWidth="1"/>
    <col min="79" max="79" width="9.26953125" bestFit="1" customWidth="1"/>
    <col min="80" max="80" width="12.08984375" bestFit="1" customWidth="1"/>
    <col min="81" max="81" width="8.81640625" bestFit="1" customWidth="1"/>
    <col min="82" max="82" width="9.26953125" bestFit="1" customWidth="1"/>
    <col min="83" max="83" width="10.08984375" bestFit="1" customWidth="1"/>
    <col min="84" max="84" width="9.26953125" bestFit="1" customWidth="1"/>
    <col min="85" max="85" width="10" customWidth="1"/>
    <col min="86" max="86" width="11.453125" customWidth="1"/>
    <col min="87" max="87" width="8.81640625" bestFit="1" customWidth="1"/>
    <col min="88" max="88" width="9.26953125" bestFit="1" customWidth="1"/>
    <col min="89" max="89" width="12.08984375" bestFit="1" customWidth="1"/>
    <col min="90" max="90" width="8.81640625" bestFit="1" customWidth="1"/>
    <col min="91" max="91" width="9.26953125" bestFit="1" customWidth="1"/>
    <col min="92" max="92" width="10.08984375" bestFit="1" customWidth="1"/>
    <col min="93" max="93" width="9.26953125" bestFit="1" customWidth="1"/>
    <col min="94" max="94" width="10" customWidth="1"/>
    <col min="95" max="95" width="11.453125" customWidth="1"/>
    <col min="96" max="96" width="8.81640625" bestFit="1" customWidth="1"/>
    <col min="97" max="97" width="9.26953125" bestFit="1" customWidth="1"/>
    <col min="98" max="98" width="12.08984375" bestFit="1" customWidth="1"/>
    <col min="99" max="99" width="8.81640625" bestFit="1" customWidth="1"/>
    <col min="100" max="100" width="9.26953125" bestFit="1" customWidth="1"/>
    <col min="101" max="101" width="10.08984375" bestFit="1" customWidth="1"/>
    <col min="102" max="102" width="9.26953125" bestFit="1" customWidth="1"/>
    <col min="103" max="103" width="10" customWidth="1"/>
    <col min="104" max="104" width="11.453125" customWidth="1"/>
    <col min="105" max="105" width="8.81640625" bestFit="1" customWidth="1"/>
    <col min="106" max="106" width="9.26953125" bestFit="1" customWidth="1"/>
    <col min="107" max="107" width="16.08984375" customWidth="1"/>
    <col min="108" max="108" width="8.81640625" bestFit="1" customWidth="1"/>
    <col min="109" max="111" width="9.26953125" bestFit="1" customWidth="1"/>
    <col min="112" max="114" width="8.81640625" bestFit="1" customWidth="1"/>
    <col min="115" max="115" width="9.26953125" bestFit="1" customWidth="1"/>
    <col min="116" max="116" width="16.08984375" customWidth="1"/>
    <col min="117" max="117" width="8.81640625" bestFit="1" customWidth="1"/>
    <col min="118" max="120" width="9.26953125" bestFit="1" customWidth="1"/>
    <col min="121" max="121" width="12" customWidth="1"/>
    <col min="122" max="122" width="11.54296875" customWidth="1"/>
    <col min="123" max="123" width="8.81640625" bestFit="1" customWidth="1"/>
    <col min="124" max="124" width="9.26953125" bestFit="1" customWidth="1"/>
    <col min="125" max="133" width="14.26953125" customWidth="1"/>
    <col min="134" max="160" width="12" customWidth="1"/>
    <col min="161" max="161" width="21.90625" bestFit="1" customWidth="1"/>
    <col min="162" max="162" width="8.453125" bestFit="1" customWidth="1"/>
    <col min="163" max="165" width="10" bestFit="1" customWidth="1"/>
    <col min="166" max="166" width="11" customWidth="1"/>
    <col min="167" max="167" width="12.1796875" customWidth="1"/>
    <col min="168" max="168" width="12" bestFit="1" customWidth="1"/>
    <col min="169" max="169" width="11.08984375" bestFit="1" customWidth="1"/>
    <col min="170" max="178" width="12.7265625" customWidth="1"/>
    <col min="179" max="187" width="13.54296875" customWidth="1"/>
    <col min="188" max="188" width="9.1796875" bestFit="1" customWidth="1"/>
    <col min="189" max="189" width="10" bestFit="1" customWidth="1"/>
  </cols>
  <sheetData>
    <row r="1" spans="1:187">
      <c r="A1" s="66" t="s">
        <v>151</v>
      </c>
      <c r="B1" s="66"/>
      <c r="C1" s="173" t="s">
        <v>308</v>
      </c>
      <c r="D1" s="174"/>
      <c r="E1" s="174"/>
      <c r="F1" s="174"/>
      <c r="G1" s="174"/>
      <c r="H1" s="174"/>
      <c r="I1" s="174"/>
      <c r="J1" s="175"/>
      <c r="K1" s="173">
        <v>2020</v>
      </c>
      <c r="L1" s="174"/>
      <c r="M1" s="174"/>
      <c r="N1" s="174"/>
      <c r="O1" s="174"/>
      <c r="P1" s="174"/>
      <c r="Q1" s="174"/>
      <c r="R1" s="175"/>
      <c r="S1" s="173" t="s">
        <v>303</v>
      </c>
      <c r="T1" s="174"/>
      <c r="U1" s="174"/>
      <c r="V1" s="174"/>
      <c r="W1" s="174"/>
      <c r="X1" s="174"/>
      <c r="Y1" s="174"/>
      <c r="Z1" s="174"/>
      <c r="AA1" s="175"/>
      <c r="AB1" s="173" t="s">
        <v>307</v>
      </c>
      <c r="AC1" s="174"/>
      <c r="AD1" s="174"/>
      <c r="AE1" s="174"/>
      <c r="AF1" s="174"/>
      <c r="AG1" s="174"/>
      <c r="AH1" s="174"/>
      <c r="AI1" s="175"/>
      <c r="AJ1" s="173" t="s">
        <v>279</v>
      </c>
      <c r="AK1" s="174"/>
      <c r="AL1" s="174"/>
      <c r="AM1" s="174"/>
      <c r="AN1" s="174"/>
      <c r="AO1" s="174"/>
      <c r="AP1" s="174"/>
      <c r="AQ1" s="175"/>
      <c r="AR1" s="173">
        <v>2021</v>
      </c>
      <c r="AS1" s="174"/>
      <c r="AT1" s="174"/>
      <c r="AU1" s="174"/>
      <c r="AV1" s="174"/>
      <c r="AW1" s="174"/>
      <c r="AX1" s="174"/>
      <c r="AY1" s="174"/>
      <c r="AZ1" s="175"/>
      <c r="BA1" s="173" t="s">
        <v>302</v>
      </c>
      <c r="BB1" s="174"/>
      <c r="BC1" s="174"/>
      <c r="BD1" s="174"/>
      <c r="BE1" s="174"/>
      <c r="BF1" s="174"/>
      <c r="BG1" s="174"/>
      <c r="BH1" s="174"/>
      <c r="BI1" s="175"/>
      <c r="BJ1" s="173" t="s">
        <v>309</v>
      </c>
      <c r="BK1" s="174"/>
      <c r="BL1" s="174"/>
      <c r="BM1" s="174"/>
      <c r="BN1" s="174"/>
      <c r="BO1" s="174"/>
      <c r="BP1" s="174"/>
      <c r="BQ1" s="174"/>
      <c r="BR1" s="175"/>
      <c r="BS1" s="173" t="s">
        <v>315</v>
      </c>
      <c r="BT1" s="174"/>
      <c r="BU1" s="174"/>
      <c r="BV1" s="174"/>
      <c r="BW1" s="174"/>
      <c r="BX1" s="174"/>
      <c r="BY1" s="174"/>
      <c r="BZ1" s="174"/>
      <c r="CA1" s="175"/>
      <c r="CB1" s="173">
        <v>2022</v>
      </c>
      <c r="CC1" s="174"/>
      <c r="CD1" s="174"/>
      <c r="CE1" s="174"/>
      <c r="CF1" s="174"/>
      <c r="CG1" s="174"/>
      <c r="CH1" s="174"/>
      <c r="CI1" s="174"/>
      <c r="CJ1" s="175"/>
      <c r="CK1" s="173" t="s">
        <v>333</v>
      </c>
      <c r="CL1" s="174"/>
      <c r="CM1" s="174"/>
      <c r="CN1" s="174"/>
      <c r="CO1" s="174"/>
      <c r="CP1" s="174"/>
      <c r="CQ1" s="174"/>
      <c r="CR1" s="174"/>
      <c r="CS1" s="175"/>
      <c r="CT1" s="173" t="s">
        <v>335</v>
      </c>
      <c r="CU1" s="174"/>
      <c r="CV1" s="174"/>
      <c r="CW1" s="174"/>
      <c r="CX1" s="174"/>
      <c r="CY1" s="174"/>
      <c r="CZ1" s="174"/>
      <c r="DA1" s="174"/>
      <c r="DB1" s="175"/>
      <c r="DC1" s="173" t="s">
        <v>348</v>
      </c>
      <c r="DD1" s="174"/>
      <c r="DE1" s="174"/>
      <c r="DF1" s="174"/>
      <c r="DG1" s="174"/>
      <c r="DH1" s="174"/>
      <c r="DI1" s="174"/>
      <c r="DJ1" s="174"/>
      <c r="DK1" s="175"/>
      <c r="DL1" s="173">
        <v>2023</v>
      </c>
      <c r="DM1" s="174"/>
      <c r="DN1" s="174"/>
      <c r="DO1" s="174"/>
      <c r="DP1" s="174"/>
      <c r="DQ1" s="174"/>
      <c r="DR1" s="174"/>
      <c r="DS1" s="174"/>
      <c r="DT1" s="175"/>
      <c r="DU1" s="173" t="s">
        <v>360</v>
      </c>
      <c r="DV1" s="174"/>
      <c r="DW1" s="174"/>
      <c r="DX1" s="174"/>
      <c r="DY1" s="174"/>
      <c r="DZ1" s="174"/>
      <c r="EA1" s="174"/>
      <c r="EB1" s="174"/>
      <c r="EC1" s="175"/>
      <c r="ED1" s="173" t="s">
        <v>383</v>
      </c>
      <c r="EE1" s="174"/>
      <c r="EF1" s="174"/>
      <c r="EG1" s="174"/>
      <c r="EH1" s="174"/>
      <c r="EI1" s="174"/>
      <c r="EJ1" s="174"/>
      <c r="EK1" s="174"/>
      <c r="EL1" s="175"/>
      <c r="EM1" s="173" t="s">
        <v>395</v>
      </c>
      <c r="EN1" s="174"/>
      <c r="EO1" s="174"/>
      <c r="EP1" s="174"/>
      <c r="EQ1" s="174"/>
      <c r="ER1" s="174"/>
      <c r="ES1" s="174"/>
      <c r="ET1" s="174"/>
      <c r="EU1" s="175"/>
      <c r="EV1" s="173">
        <v>2024</v>
      </c>
      <c r="EW1" s="174"/>
      <c r="EX1" s="174"/>
      <c r="EY1" s="174"/>
      <c r="EZ1" s="174"/>
      <c r="FA1" s="174"/>
      <c r="FB1" s="174"/>
      <c r="FC1" s="174"/>
      <c r="FD1" s="175"/>
      <c r="FE1" s="173" t="s">
        <v>404</v>
      </c>
      <c r="FF1" s="174"/>
      <c r="FG1" s="174"/>
      <c r="FH1" s="174"/>
      <c r="FI1" s="174"/>
      <c r="FJ1" s="174"/>
      <c r="FK1" s="174"/>
      <c r="FL1" s="174"/>
      <c r="FM1" s="175"/>
      <c r="FN1" s="173" t="s">
        <v>411</v>
      </c>
      <c r="FO1" s="174"/>
      <c r="FP1" s="174"/>
      <c r="FQ1" s="174"/>
      <c r="FR1" s="174"/>
      <c r="FS1" s="174"/>
      <c r="FT1" s="174"/>
      <c r="FU1" s="174"/>
      <c r="FV1" s="175"/>
      <c r="FW1" s="173" t="s">
        <v>417</v>
      </c>
      <c r="FX1" s="174"/>
      <c r="FY1" s="174"/>
      <c r="FZ1" s="174"/>
      <c r="GA1" s="174"/>
      <c r="GB1" s="174"/>
      <c r="GC1" s="174"/>
      <c r="GD1" s="174"/>
      <c r="GE1" s="175"/>
    </row>
    <row r="2" spans="1:187" ht="14.5" customHeight="1">
      <c r="A2" s="60"/>
      <c r="B2" s="60"/>
      <c r="C2" s="176" t="s">
        <v>271</v>
      </c>
      <c r="D2" s="177"/>
      <c r="E2" s="139" t="s">
        <v>273</v>
      </c>
      <c r="F2" s="139" t="s">
        <v>274</v>
      </c>
      <c r="G2" s="139" t="s">
        <v>275</v>
      </c>
      <c r="H2" s="178" t="s">
        <v>278</v>
      </c>
      <c r="I2" s="140" t="s">
        <v>276</v>
      </c>
      <c r="J2" s="141" t="s">
        <v>277</v>
      </c>
      <c r="K2" s="176" t="s">
        <v>271</v>
      </c>
      <c r="L2" s="177"/>
      <c r="M2" s="139" t="s">
        <v>273</v>
      </c>
      <c r="N2" s="139" t="s">
        <v>274</v>
      </c>
      <c r="O2" s="139" t="s">
        <v>275</v>
      </c>
      <c r="P2" s="178" t="s">
        <v>278</v>
      </c>
      <c r="Q2" s="140" t="s">
        <v>276</v>
      </c>
      <c r="R2" s="141" t="s">
        <v>277</v>
      </c>
      <c r="S2" s="176" t="s">
        <v>271</v>
      </c>
      <c r="T2" s="177"/>
      <c r="U2" s="139" t="s">
        <v>273</v>
      </c>
      <c r="V2" s="139" t="s">
        <v>274</v>
      </c>
      <c r="W2" s="139" t="s">
        <v>275</v>
      </c>
      <c r="X2" s="178" t="s">
        <v>278</v>
      </c>
      <c r="Y2" s="178" t="s">
        <v>293</v>
      </c>
      <c r="Z2" s="140" t="s">
        <v>276</v>
      </c>
      <c r="AA2" s="141" t="s">
        <v>277</v>
      </c>
      <c r="AB2" s="176" t="s">
        <v>271</v>
      </c>
      <c r="AC2" s="177"/>
      <c r="AD2" s="139" t="s">
        <v>273</v>
      </c>
      <c r="AE2" s="139" t="s">
        <v>274</v>
      </c>
      <c r="AF2" s="139" t="s">
        <v>275</v>
      </c>
      <c r="AG2" s="178" t="s">
        <v>278</v>
      </c>
      <c r="AH2" s="140" t="s">
        <v>276</v>
      </c>
      <c r="AI2" s="141" t="s">
        <v>277</v>
      </c>
      <c r="AJ2" s="176" t="s">
        <v>271</v>
      </c>
      <c r="AK2" s="177"/>
      <c r="AL2" s="139" t="s">
        <v>273</v>
      </c>
      <c r="AM2" s="139" t="s">
        <v>274</v>
      </c>
      <c r="AN2" s="139" t="s">
        <v>275</v>
      </c>
      <c r="AO2" s="178" t="s">
        <v>278</v>
      </c>
      <c r="AP2" s="140" t="s">
        <v>276</v>
      </c>
      <c r="AQ2" s="141" t="s">
        <v>277</v>
      </c>
      <c r="AR2" s="176" t="s">
        <v>271</v>
      </c>
      <c r="AS2" s="177"/>
      <c r="AT2" s="139" t="s">
        <v>273</v>
      </c>
      <c r="AU2" s="139" t="s">
        <v>274</v>
      </c>
      <c r="AV2" s="139" t="s">
        <v>275</v>
      </c>
      <c r="AW2" s="178" t="s">
        <v>278</v>
      </c>
      <c r="AX2" s="178" t="s">
        <v>293</v>
      </c>
      <c r="AY2" s="140" t="s">
        <v>276</v>
      </c>
      <c r="AZ2" s="141" t="s">
        <v>277</v>
      </c>
      <c r="BA2" s="176" t="s">
        <v>271</v>
      </c>
      <c r="BB2" s="177"/>
      <c r="BC2" s="139" t="s">
        <v>273</v>
      </c>
      <c r="BD2" s="139" t="s">
        <v>274</v>
      </c>
      <c r="BE2" s="139" t="s">
        <v>275</v>
      </c>
      <c r="BF2" s="178" t="s">
        <v>278</v>
      </c>
      <c r="BG2" s="178" t="s">
        <v>293</v>
      </c>
      <c r="BH2" s="140" t="s">
        <v>276</v>
      </c>
      <c r="BI2" s="141" t="s">
        <v>277</v>
      </c>
      <c r="BJ2" s="176" t="s">
        <v>271</v>
      </c>
      <c r="BK2" s="177"/>
      <c r="BL2" s="139" t="s">
        <v>273</v>
      </c>
      <c r="BM2" s="139" t="s">
        <v>274</v>
      </c>
      <c r="BN2" s="139" t="s">
        <v>275</v>
      </c>
      <c r="BO2" s="178" t="s">
        <v>278</v>
      </c>
      <c r="BP2" s="178" t="s">
        <v>293</v>
      </c>
      <c r="BQ2" s="140" t="s">
        <v>276</v>
      </c>
      <c r="BR2" s="141" t="s">
        <v>277</v>
      </c>
      <c r="BS2" s="176" t="s">
        <v>271</v>
      </c>
      <c r="BT2" s="177"/>
      <c r="BU2" s="139" t="s">
        <v>273</v>
      </c>
      <c r="BV2" s="139" t="s">
        <v>274</v>
      </c>
      <c r="BW2" s="139" t="s">
        <v>275</v>
      </c>
      <c r="BX2" s="178" t="s">
        <v>278</v>
      </c>
      <c r="BY2" s="178" t="s">
        <v>293</v>
      </c>
      <c r="BZ2" s="140" t="s">
        <v>276</v>
      </c>
      <c r="CA2" s="141" t="s">
        <v>277</v>
      </c>
      <c r="CB2" s="176" t="s">
        <v>271</v>
      </c>
      <c r="CC2" s="177"/>
      <c r="CD2" s="139" t="s">
        <v>273</v>
      </c>
      <c r="CE2" s="139" t="s">
        <v>274</v>
      </c>
      <c r="CF2" s="139" t="s">
        <v>275</v>
      </c>
      <c r="CG2" s="178" t="s">
        <v>278</v>
      </c>
      <c r="CH2" s="178" t="s">
        <v>293</v>
      </c>
      <c r="CI2" s="140" t="s">
        <v>276</v>
      </c>
      <c r="CJ2" s="141" t="s">
        <v>277</v>
      </c>
      <c r="CK2" s="176" t="s">
        <v>271</v>
      </c>
      <c r="CL2" s="177"/>
      <c r="CM2" s="139" t="s">
        <v>273</v>
      </c>
      <c r="CN2" s="139" t="s">
        <v>274</v>
      </c>
      <c r="CO2" s="139" t="s">
        <v>275</v>
      </c>
      <c r="CP2" s="178" t="s">
        <v>278</v>
      </c>
      <c r="CQ2" s="178" t="s">
        <v>293</v>
      </c>
      <c r="CR2" s="140" t="s">
        <v>276</v>
      </c>
      <c r="CS2" s="141" t="s">
        <v>277</v>
      </c>
      <c r="CT2" s="176" t="s">
        <v>271</v>
      </c>
      <c r="CU2" s="177"/>
      <c r="CV2" s="139" t="s">
        <v>273</v>
      </c>
      <c r="CW2" s="139" t="s">
        <v>274</v>
      </c>
      <c r="CX2" s="139" t="s">
        <v>275</v>
      </c>
      <c r="CY2" s="178" t="s">
        <v>278</v>
      </c>
      <c r="CZ2" s="178" t="s">
        <v>293</v>
      </c>
      <c r="DA2" s="140" t="s">
        <v>276</v>
      </c>
      <c r="DB2" s="141" t="s">
        <v>277</v>
      </c>
      <c r="DC2" s="176" t="s">
        <v>271</v>
      </c>
      <c r="DD2" s="177"/>
      <c r="DE2" s="139" t="s">
        <v>273</v>
      </c>
      <c r="DF2" s="139" t="s">
        <v>274</v>
      </c>
      <c r="DG2" s="139" t="s">
        <v>275</v>
      </c>
      <c r="DH2" s="178" t="s">
        <v>278</v>
      </c>
      <c r="DI2" s="178" t="s">
        <v>293</v>
      </c>
      <c r="DJ2" s="140" t="s">
        <v>276</v>
      </c>
      <c r="DK2" s="141" t="s">
        <v>277</v>
      </c>
      <c r="DL2" s="176" t="s">
        <v>271</v>
      </c>
      <c r="DM2" s="177"/>
      <c r="DN2" s="139" t="s">
        <v>273</v>
      </c>
      <c r="DO2" s="139" t="s">
        <v>274</v>
      </c>
      <c r="DP2" s="139" t="s">
        <v>275</v>
      </c>
      <c r="DQ2" s="178" t="s">
        <v>278</v>
      </c>
      <c r="DR2" s="178" t="s">
        <v>293</v>
      </c>
      <c r="DS2" s="140" t="s">
        <v>276</v>
      </c>
      <c r="DT2" s="141" t="s">
        <v>277</v>
      </c>
      <c r="DU2" s="176" t="s">
        <v>271</v>
      </c>
      <c r="DV2" s="177"/>
      <c r="DW2" s="139" t="s">
        <v>273</v>
      </c>
      <c r="DX2" s="139" t="s">
        <v>274</v>
      </c>
      <c r="DY2" s="139" t="s">
        <v>275</v>
      </c>
      <c r="DZ2" s="178" t="s">
        <v>278</v>
      </c>
      <c r="EA2" s="178" t="s">
        <v>293</v>
      </c>
      <c r="EB2" s="140" t="s">
        <v>276</v>
      </c>
      <c r="EC2" s="141" t="s">
        <v>277</v>
      </c>
      <c r="ED2" s="176" t="s">
        <v>271</v>
      </c>
      <c r="EE2" s="177"/>
      <c r="EF2" s="139" t="s">
        <v>273</v>
      </c>
      <c r="EG2" s="139" t="s">
        <v>274</v>
      </c>
      <c r="EH2" s="139" t="s">
        <v>275</v>
      </c>
      <c r="EI2" s="178" t="s">
        <v>278</v>
      </c>
      <c r="EJ2" s="178" t="s">
        <v>293</v>
      </c>
      <c r="EK2" s="140" t="s">
        <v>276</v>
      </c>
      <c r="EL2" s="141" t="s">
        <v>277</v>
      </c>
      <c r="EM2" s="176" t="s">
        <v>271</v>
      </c>
      <c r="EN2" s="177"/>
      <c r="EO2" s="139" t="s">
        <v>273</v>
      </c>
      <c r="EP2" s="139" t="s">
        <v>274</v>
      </c>
      <c r="EQ2" s="139" t="s">
        <v>275</v>
      </c>
      <c r="ER2" s="178" t="s">
        <v>278</v>
      </c>
      <c r="ES2" s="178" t="s">
        <v>293</v>
      </c>
      <c r="ET2" s="140" t="s">
        <v>276</v>
      </c>
      <c r="EU2" s="141" t="s">
        <v>277</v>
      </c>
      <c r="EV2" s="176" t="s">
        <v>271</v>
      </c>
      <c r="EW2" s="177"/>
      <c r="EX2" s="139" t="s">
        <v>273</v>
      </c>
      <c r="EY2" s="139" t="s">
        <v>274</v>
      </c>
      <c r="EZ2" s="139" t="s">
        <v>275</v>
      </c>
      <c r="FA2" s="178" t="s">
        <v>278</v>
      </c>
      <c r="FB2" s="178" t="s">
        <v>293</v>
      </c>
      <c r="FC2" s="140" t="s">
        <v>276</v>
      </c>
      <c r="FD2" s="141" t="s">
        <v>277</v>
      </c>
      <c r="FE2" s="176" t="s">
        <v>271</v>
      </c>
      <c r="FF2" s="177"/>
      <c r="FG2" s="139" t="s">
        <v>273</v>
      </c>
      <c r="FH2" s="139" t="s">
        <v>274</v>
      </c>
      <c r="FI2" s="139" t="s">
        <v>275</v>
      </c>
      <c r="FJ2" s="178" t="s">
        <v>278</v>
      </c>
      <c r="FK2" s="178" t="s">
        <v>293</v>
      </c>
      <c r="FL2" s="140" t="s">
        <v>276</v>
      </c>
      <c r="FM2" s="141" t="s">
        <v>277</v>
      </c>
      <c r="FN2" s="176" t="s">
        <v>271</v>
      </c>
      <c r="FO2" s="177"/>
      <c r="FP2" s="139" t="s">
        <v>273</v>
      </c>
      <c r="FQ2" s="139" t="s">
        <v>274</v>
      </c>
      <c r="FR2" s="139" t="s">
        <v>275</v>
      </c>
      <c r="FS2" s="178" t="s">
        <v>278</v>
      </c>
      <c r="FT2" s="178" t="s">
        <v>293</v>
      </c>
      <c r="FU2" s="140" t="s">
        <v>276</v>
      </c>
      <c r="FV2" s="141" t="s">
        <v>277</v>
      </c>
      <c r="FW2" s="176" t="s">
        <v>271</v>
      </c>
      <c r="FX2" s="177"/>
      <c r="FY2" s="139" t="s">
        <v>273</v>
      </c>
      <c r="FZ2" s="139" t="s">
        <v>274</v>
      </c>
      <c r="GA2" s="139" t="s">
        <v>275</v>
      </c>
      <c r="GB2" s="178" t="s">
        <v>278</v>
      </c>
      <c r="GC2" s="178" t="s">
        <v>293</v>
      </c>
      <c r="GD2" s="140" t="s">
        <v>276</v>
      </c>
      <c r="GE2" s="141" t="s">
        <v>277</v>
      </c>
    </row>
    <row r="3" spans="1:187" ht="39" customHeight="1">
      <c r="A3" s="68"/>
      <c r="B3" s="68"/>
      <c r="C3" s="142" t="s">
        <v>272</v>
      </c>
      <c r="D3" s="142" t="s">
        <v>109</v>
      </c>
      <c r="E3" s="143"/>
      <c r="F3" s="143"/>
      <c r="G3" s="143"/>
      <c r="H3" s="179"/>
      <c r="I3" s="143"/>
      <c r="J3" s="144"/>
      <c r="K3" s="142" t="s">
        <v>272</v>
      </c>
      <c r="L3" s="142" t="s">
        <v>109</v>
      </c>
      <c r="M3" s="143"/>
      <c r="N3" s="143"/>
      <c r="O3" s="143"/>
      <c r="P3" s="179"/>
      <c r="Q3" s="143"/>
      <c r="R3" s="144"/>
      <c r="S3" s="142" t="s">
        <v>272</v>
      </c>
      <c r="T3" s="142" t="s">
        <v>109</v>
      </c>
      <c r="U3" s="143"/>
      <c r="V3" s="143"/>
      <c r="W3" s="143"/>
      <c r="X3" s="179"/>
      <c r="Y3" s="179"/>
      <c r="Z3" s="143"/>
      <c r="AA3" s="144"/>
      <c r="AB3" s="142" t="s">
        <v>272</v>
      </c>
      <c r="AC3" s="142" t="s">
        <v>109</v>
      </c>
      <c r="AD3" s="143"/>
      <c r="AE3" s="143"/>
      <c r="AF3" s="143"/>
      <c r="AG3" s="179"/>
      <c r="AH3" s="143"/>
      <c r="AI3" s="144"/>
      <c r="AJ3" s="142" t="s">
        <v>272</v>
      </c>
      <c r="AK3" s="142" t="s">
        <v>109</v>
      </c>
      <c r="AL3" s="143"/>
      <c r="AM3" s="143"/>
      <c r="AN3" s="143"/>
      <c r="AO3" s="179"/>
      <c r="AP3" s="143"/>
      <c r="AQ3" s="144"/>
      <c r="AR3" s="142" t="s">
        <v>272</v>
      </c>
      <c r="AS3" s="142" t="s">
        <v>109</v>
      </c>
      <c r="AT3" s="143"/>
      <c r="AU3" s="143"/>
      <c r="AV3" s="143"/>
      <c r="AW3" s="179"/>
      <c r="AX3" s="179"/>
      <c r="AY3" s="143"/>
      <c r="AZ3" s="144"/>
      <c r="BA3" s="142" t="s">
        <v>272</v>
      </c>
      <c r="BB3" s="142" t="s">
        <v>109</v>
      </c>
      <c r="BC3" s="143"/>
      <c r="BD3" s="143"/>
      <c r="BE3" s="143"/>
      <c r="BF3" s="179"/>
      <c r="BG3" s="179"/>
      <c r="BH3" s="143"/>
      <c r="BI3" s="144"/>
      <c r="BJ3" s="142" t="s">
        <v>272</v>
      </c>
      <c r="BK3" s="142" t="s">
        <v>109</v>
      </c>
      <c r="BL3" s="143"/>
      <c r="BM3" s="143"/>
      <c r="BN3" s="143"/>
      <c r="BO3" s="179"/>
      <c r="BP3" s="179"/>
      <c r="BQ3" s="143"/>
      <c r="BR3" s="144"/>
      <c r="BS3" s="142" t="s">
        <v>272</v>
      </c>
      <c r="BT3" s="142" t="s">
        <v>109</v>
      </c>
      <c r="BU3" s="143"/>
      <c r="BV3" s="143"/>
      <c r="BW3" s="143"/>
      <c r="BX3" s="179"/>
      <c r="BY3" s="179"/>
      <c r="BZ3" s="143"/>
      <c r="CA3" s="144"/>
      <c r="CB3" s="142" t="s">
        <v>272</v>
      </c>
      <c r="CC3" s="142" t="s">
        <v>109</v>
      </c>
      <c r="CD3" s="143"/>
      <c r="CE3" s="143"/>
      <c r="CF3" s="143"/>
      <c r="CG3" s="179"/>
      <c r="CH3" s="179"/>
      <c r="CI3" s="143"/>
      <c r="CJ3" s="144"/>
      <c r="CK3" s="142" t="s">
        <v>272</v>
      </c>
      <c r="CL3" s="142" t="s">
        <v>109</v>
      </c>
      <c r="CM3" s="143"/>
      <c r="CN3" s="143"/>
      <c r="CO3" s="143"/>
      <c r="CP3" s="179"/>
      <c r="CQ3" s="179"/>
      <c r="CR3" s="143"/>
      <c r="CS3" s="144"/>
      <c r="CT3" s="142" t="s">
        <v>272</v>
      </c>
      <c r="CU3" s="142" t="s">
        <v>109</v>
      </c>
      <c r="CV3" s="143"/>
      <c r="CW3" s="143"/>
      <c r="CX3" s="143"/>
      <c r="CY3" s="179"/>
      <c r="CZ3" s="179"/>
      <c r="DA3" s="143"/>
      <c r="DB3" s="144"/>
      <c r="DC3" s="142" t="s">
        <v>272</v>
      </c>
      <c r="DD3" s="142" t="s">
        <v>109</v>
      </c>
      <c r="DE3" s="143"/>
      <c r="DF3" s="143"/>
      <c r="DG3" s="143"/>
      <c r="DH3" s="179"/>
      <c r="DI3" s="179"/>
      <c r="DJ3" s="143"/>
      <c r="DK3" s="144"/>
      <c r="DL3" s="142" t="s">
        <v>272</v>
      </c>
      <c r="DM3" s="142" t="s">
        <v>109</v>
      </c>
      <c r="DN3" s="143"/>
      <c r="DO3" s="143"/>
      <c r="DP3" s="143"/>
      <c r="DQ3" s="179"/>
      <c r="DR3" s="179"/>
      <c r="DS3" s="143"/>
      <c r="DT3" s="144"/>
      <c r="DU3" s="142" t="s">
        <v>272</v>
      </c>
      <c r="DV3" s="142" t="s">
        <v>109</v>
      </c>
      <c r="DW3" s="143"/>
      <c r="DX3" s="143"/>
      <c r="DY3" s="143"/>
      <c r="DZ3" s="179"/>
      <c r="EA3" s="179"/>
      <c r="EB3" s="143"/>
      <c r="EC3" s="144"/>
      <c r="ED3" s="142" t="s">
        <v>272</v>
      </c>
      <c r="EE3" s="142" t="s">
        <v>109</v>
      </c>
      <c r="EF3" s="143"/>
      <c r="EG3" s="143"/>
      <c r="EH3" s="143"/>
      <c r="EI3" s="179"/>
      <c r="EJ3" s="179"/>
      <c r="EK3" s="143"/>
      <c r="EL3" s="144"/>
      <c r="EM3" s="142" t="s">
        <v>272</v>
      </c>
      <c r="EN3" s="142" t="s">
        <v>109</v>
      </c>
      <c r="EO3" s="143"/>
      <c r="EP3" s="143"/>
      <c r="EQ3" s="143"/>
      <c r="ER3" s="179"/>
      <c r="ES3" s="179"/>
      <c r="ET3" s="143"/>
      <c r="EU3" s="144"/>
      <c r="EV3" s="142" t="s">
        <v>272</v>
      </c>
      <c r="EW3" s="142" t="s">
        <v>109</v>
      </c>
      <c r="EX3" s="143"/>
      <c r="EY3" s="143"/>
      <c r="EZ3" s="143"/>
      <c r="FA3" s="179"/>
      <c r="FB3" s="179"/>
      <c r="FC3" s="143"/>
      <c r="FD3" s="144"/>
      <c r="FE3" s="142" t="s">
        <v>272</v>
      </c>
      <c r="FF3" s="142" t="s">
        <v>109</v>
      </c>
      <c r="FG3" s="143"/>
      <c r="FH3" s="143"/>
      <c r="FI3" s="143"/>
      <c r="FJ3" s="179"/>
      <c r="FK3" s="179"/>
      <c r="FL3" s="143"/>
      <c r="FM3" s="144"/>
      <c r="FN3" s="142" t="s">
        <v>272</v>
      </c>
      <c r="FO3" s="142" t="s">
        <v>109</v>
      </c>
      <c r="FP3" s="143"/>
      <c r="FQ3" s="143"/>
      <c r="FR3" s="143"/>
      <c r="FS3" s="179"/>
      <c r="FT3" s="179"/>
      <c r="FU3" s="143"/>
      <c r="FV3" s="144"/>
      <c r="FW3" s="142" t="s">
        <v>272</v>
      </c>
      <c r="FX3" s="142" t="s">
        <v>109</v>
      </c>
      <c r="FY3" s="143"/>
      <c r="FZ3" s="143"/>
      <c r="GA3" s="143"/>
      <c r="GB3" s="179"/>
      <c r="GC3" s="179"/>
      <c r="GD3" s="143"/>
      <c r="GE3" s="144"/>
    </row>
    <row r="4" spans="1:187" ht="14.5" customHeight="1">
      <c r="A4" s="60"/>
      <c r="B4" s="60"/>
      <c r="C4" s="176" t="s">
        <v>96</v>
      </c>
      <c r="D4" s="177"/>
      <c r="E4" s="139" t="s">
        <v>97</v>
      </c>
      <c r="F4" s="139" t="s">
        <v>98</v>
      </c>
      <c r="G4" s="139" t="s">
        <v>260</v>
      </c>
      <c r="H4" s="178" t="s">
        <v>99</v>
      </c>
      <c r="I4" s="140" t="s">
        <v>100</v>
      </c>
      <c r="J4" s="141" t="s">
        <v>101</v>
      </c>
      <c r="K4" s="176" t="s">
        <v>96</v>
      </c>
      <c r="L4" s="177"/>
      <c r="M4" s="139" t="s">
        <v>97</v>
      </c>
      <c r="N4" s="139" t="s">
        <v>98</v>
      </c>
      <c r="O4" s="139" t="s">
        <v>260</v>
      </c>
      <c r="P4" s="178" t="s">
        <v>99</v>
      </c>
      <c r="Q4" s="140" t="s">
        <v>100</v>
      </c>
      <c r="R4" s="141" t="s">
        <v>101</v>
      </c>
      <c r="S4" s="180" t="s">
        <v>96</v>
      </c>
      <c r="T4" s="181"/>
      <c r="U4" s="145" t="s">
        <v>97</v>
      </c>
      <c r="V4" s="145" t="s">
        <v>98</v>
      </c>
      <c r="W4" s="145" t="s">
        <v>260</v>
      </c>
      <c r="X4" s="182" t="s">
        <v>99</v>
      </c>
      <c r="Y4" s="184" t="s">
        <v>294</v>
      </c>
      <c r="Z4" s="146" t="s">
        <v>100</v>
      </c>
      <c r="AA4" s="147" t="s">
        <v>101</v>
      </c>
      <c r="AB4" s="177" t="s">
        <v>96</v>
      </c>
      <c r="AC4" s="177"/>
      <c r="AD4" s="139" t="s">
        <v>97</v>
      </c>
      <c r="AE4" s="139" t="s">
        <v>98</v>
      </c>
      <c r="AF4" s="139" t="s">
        <v>260</v>
      </c>
      <c r="AG4" s="178" t="s">
        <v>99</v>
      </c>
      <c r="AH4" s="140" t="s">
        <v>100</v>
      </c>
      <c r="AI4" s="141" t="s">
        <v>101</v>
      </c>
      <c r="AJ4" s="176" t="s">
        <v>96</v>
      </c>
      <c r="AK4" s="177"/>
      <c r="AL4" s="139" t="s">
        <v>97</v>
      </c>
      <c r="AM4" s="139" t="s">
        <v>98</v>
      </c>
      <c r="AN4" s="139" t="s">
        <v>260</v>
      </c>
      <c r="AO4" s="178" t="s">
        <v>99</v>
      </c>
      <c r="AP4" s="140" t="s">
        <v>100</v>
      </c>
      <c r="AQ4" s="141" t="s">
        <v>101</v>
      </c>
      <c r="AR4" s="180" t="s">
        <v>96</v>
      </c>
      <c r="AS4" s="181"/>
      <c r="AT4" s="145" t="s">
        <v>97</v>
      </c>
      <c r="AU4" s="145" t="s">
        <v>98</v>
      </c>
      <c r="AV4" s="145" t="s">
        <v>260</v>
      </c>
      <c r="AW4" s="182" t="s">
        <v>99</v>
      </c>
      <c r="AX4" s="184" t="s">
        <v>294</v>
      </c>
      <c r="AY4" s="146" t="s">
        <v>100</v>
      </c>
      <c r="AZ4" s="147" t="s">
        <v>101</v>
      </c>
      <c r="BA4" s="180" t="s">
        <v>96</v>
      </c>
      <c r="BB4" s="181"/>
      <c r="BC4" s="145" t="s">
        <v>97</v>
      </c>
      <c r="BD4" s="145" t="s">
        <v>98</v>
      </c>
      <c r="BE4" s="145" t="s">
        <v>260</v>
      </c>
      <c r="BF4" s="182" t="s">
        <v>99</v>
      </c>
      <c r="BG4" s="184" t="s">
        <v>294</v>
      </c>
      <c r="BH4" s="146" t="s">
        <v>100</v>
      </c>
      <c r="BI4" s="147" t="s">
        <v>101</v>
      </c>
      <c r="BJ4" s="180" t="s">
        <v>96</v>
      </c>
      <c r="BK4" s="181"/>
      <c r="BL4" s="145" t="s">
        <v>97</v>
      </c>
      <c r="BM4" s="145" t="s">
        <v>98</v>
      </c>
      <c r="BN4" s="145" t="s">
        <v>260</v>
      </c>
      <c r="BO4" s="182" t="s">
        <v>99</v>
      </c>
      <c r="BP4" s="184" t="s">
        <v>294</v>
      </c>
      <c r="BQ4" s="146" t="s">
        <v>100</v>
      </c>
      <c r="BR4" s="147" t="s">
        <v>101</v>
      </c>
      <c r="BS4" s="180" t="s">
        <v>96</v>
      </c>
      <c r="BT4" s="181"/>
      <c r="BU4" s="145" t="s">
        <v>97</v>
      </c>
      <c r="BV4" s="145" t="s">
        <v>98</v>
      </c>
      <c r="BW4" s="145" t="s">
        <v>260</v>
      </c>
      <c r="BX4" s="182" t="s">
        <v>99</v>
      </c>
      <c r="BY4" s="184" t="s">
        <v>294</v>
      </c>
      <c r="BZ4" s="146" t="s">
        <v>100</v>
      </c>
      <c r="CA4" s="147" t="s">
        <v>101</v>
      </c>
      <c r="CB4" s="180" t="s">
        <v>96</v>
      </c>
      <c r="CC4" s="181"/>
      <c r="CD4" s="145" t="s">
        <v>97</v>
      </c>
      <c r="CE4" s="145" t="s">
        <v>98</v>
      </c>
      <c r="CF4" s="145" t="s">
        <v>260</v>
      </c>
      <c r="CG4" s="182" t="s">
        <v>99</v>
      </c>
      <c r="CH4" s="184" t="s">
        <v>294</v>
      </c>
      <c r="CI4" s="146" t="s">
        <v>100</v>
      </c>
      <c r="CJ4" s="147" t="s">
        <v>101</v>
      </c>
      <c r="CK4" s="180" t="s">
        <v>96</v>
      </c>
      <c r="CL4" s="181"/>
      <c r="CM4" s="145" t="s">
        <v>97</v>
      </c>
      <c r="CN4" s="145" t="s">
        <v>98</v>
      </c>
      <c r="CO4" s="145" t="s">
        <v>260</v>
      </c>
      <c r="CP4" s="182" t="s">
        <v>99</v>
      </c>
      <c r="CQ4" s="184" t="s">
        <v>294</v>
      </c>
      <c r="CR4" s="146" t="s">
        <v>100</v>
      </c>
      <c r="CS4" s="147" t="s">
        <v>101</v>
      </c>
      <c r="CT4" s="180" t="s">
        <v>96</v>
      </c>
      <c r="CU4" s="181"/>
      <c r="CV4" s="145" t="s">
        <v>97</v>
      </c>
      <c r="CW4" s="145" t="s">
        <v>98</v>
      </c>
      <c r="CX4" s="145" t="s">
        <v>260</v>
      </c>
      <c r="CY4" s="182" t="s">
        <v>99</v>
      </c>
      <c r="CZ4" s="184" t="s">
        <v>294</v>
      </c>
      <c r="DA4" s="146" t="s">
        <v>100</v>
      </c>
      <c r="DB4" s="147" t="s">
        <v>101</v>
      </c>
      <c r="DC4" s="180" t="s">
        <v>96</v>
      </c>
      <c r="DD4" s="181"/>
      <c r="DE4" s="145" t="s">
        <v>97</v>
      </c>
      <c r="DF4" s="145" t="s">
        <v>98</v>
      </c>
      <c r="DG4" s="145" t="s">
        <v>260</v>
      </c>
      <c r="DH4" s="182" t="s">
        <v>99</v>
      </c>
      <c r="DI4" s="184" t="s">
        <v>294</v>
      </c>
      <c r="DJ4" s="146" t="s">
        <v>100</v>
      </c>
      <c r="DK4" s="147" t="s">
        <v>101</v>
      </c>
      <c r="DL4" s="180" t="s">
        <v>96</v>
      </c>
      <c r="DM4" s="181"/>
      <c r="DN4" s="145" t="s">
        <v>97</v>
      </c>
      <c r="DO4" s="145" t="s">
        <v>98</v>
      </c>
      <c r="DP4" s="145" t="s">
        <v>260</v>
      </c>
      <c r="DQ4" s="182" t="s">
        <v>99</v>
      </c>
      <c r="DR4" s="184" t="s">
        <v>294</v>
      </c>
      <c r="DS4" s="146" t="s">
        <v>100</v>
      </c>
      <c r="DT4" s="147" t="s">
        <v>101</v>
      </c>
      <c r="DU4" s="180" t="s">
        <v>96</v>
      </c>
      <c r="DV4" s="181"/>
      <c r="DW4" s="145" t="s">
        <v>97</v>
      </c>
      <c r="DX4" s="145" t="s">
        <v>98</v>
      </c>
      <c r="DY4" s="145" t="s">
        <v>260</v>
      </c>
      <c r="DZ4" s="182" t="s">
        <v>99</v>
      </c>
      <c r="EA4" s="184" t="s">
        <v>294</v>
      </c>
      <c r="EB4" s="146" t="s">
        <v>100</v>
      </c>
      <c r="EC4" s="147" t="s">
        <v>101</v>
      </c>
      <c r="ED4" s="180" t="s">
        <v>96</v>
      </c>
      <c r="EE4" s="181"/>
      <c r="EF4" s="145" t="s">
        <v>97</v>
      </c>
      <c r="EG4" s="145" t="s">
        <v>98</v>
      </c>
      <c r="EH4" s="145" t="s">
        <v>260</v>
      </c>
      <c r="EI4" s="182" t="s">
        <v>99</v>
      </c>
      <c r="EJ4" s="184" t="s">
        <v>294</v>
      </c>
      <c r="EK4" s="146" t="s">
        <v>100</v>
      </c>
      <c r="EL4" s="147" t="s">
        <v>101</v>
      </c>
      <c r="EM4" s="180" t="s">
        <v>96</v>
      </c>
      <c r="EN4" s="181"/>
      <c r="EO4" s="145" t="s">
        <v>97</v>
      </c>
      <c r="EP4" s="145" t="s">
        <v>98</v>
      </c>
      <c r="EQ4" s="145" t="s">
        <v>260</v>
      </c>
      <c r="ER4" s="182" t="s">
        <v>99</v>
      </c>
      <c r="ES4" s="184" t="s">
        <v>294</v>
      </c>
      <c r="ET4" s="146" t="s">
        <v>100</v>
      </c>
      <c r="EU4" s="147" t="s">
        <v>101</v>
      </c>
      <c r="EV4" s="180" t="s">
        <v>96</v>
      </c>
      <c r="EW4" s="181"/>
      <c r="EX4" s="145" t="s">
        <v>97</v>
      </c>
      <c r="EY4" s="145" t="s">
        <v>98</v>
      </c>
      <c r="EZ4" s="145" t="s">
        <v>260</v>
      </c>
      <c r="FA4" s="182" t="s">
        <v>99</v>
      </c>
      <c r="FB4" s="184" t="s">
        <v>294</v>
      </c>
      <c r="FC4" s="146" t="s">
        <v>100</v>
      </c>
      <c r="FD4" s="147" t="s">
        <v>101</v>
      </c>
      <c r="FE4" s="180" t="s">
        <v>96</v>
      </c>
      <c r="FF4" s="181"/>
      <c r="FG4" s="145" t="s">
        <v>97</v>
      </c>
      <c r="FH4" s="145" t="s">
        <v>98</v>
      </c>
      <c r="FI4" s="145" t="s">
        <v>260</v>
      </c>
      <c r="FJ4" s="182" t="s">
        <v>99</v>
      </c>
      <c r="FK4" s="184" t="s">
        <v>294</v>
      </c>
      <c r="FL4" s="146" t="s">
        <v>100</v>
      </c>
      <c r="FM4" s="147" t="s">
        <v>101</v>
      </c>
      <c r="FN4" s="180" t="s">
        <v>96</v>
      </c>
      <c r="FO4" s="181"/>
      <c r="FP4" s="145" t="s">
        <v>97</v>
      </c>
      <c r="FQ4" s="145" t="s">
        <v>98</v>
      </c>
      <c r="FR4" s="145" t="s">
        <v>260</v>
      </c>
      <c r="FS4" s="182" t="s">
        <v>99</v>
      </c>
      <c r="FT4" s="184" t="s">
        <v>294</v>
      </c>
      <c r="FU4" s="146" t="s">
        <v>100</v>
      </c>
      <c r="FV4" s="147" t="s">
        <v>101</v>
      </c>
      <c r="FW4" s="180" t="s">
        <v>96</v>
      </c>
      <c r="FX4" s="181"/>
      <c r="FY4" s="145" t="s">
        <v>97</v>
      </c>
      <c r="FZ4" s="145" t="s">
        <v>98</v>
      </c>
      <c r="GA4" s="145" t="s">
        <v>260</v>
      </c>
      <c r="GB4" s="182" t="s">
        <v>99</v>
      </c>
      <c r="GC4" s="184" t="s">
        <v>294</v>
      </c>
      <c r="GD4" s="146" t="s">
        <v>100</v>
      </c>
      <c r="GE4" s="147" t="s">
        <v>101</v>
      </c>
    </row>
    <row r="5" spans="1:187" ht="39" customHeight="1">
      <c r="A5" s="68"/>
      <c r="B5" s="68"/>
      <c r="C5" s="142" t="s">
        <v>110</v>
      </c>
      <c r="D5" s="142" t="s">
        <v>109</v>
      </c>
      <c r="E5" s="143"/>
      <c r="F5" s="143"/>
      <c r="G5" s="143"/>
      <c r="H5" s="179"/>
      <c r="I5" s="143"/>
      <c r="J5" s="144"/>
      <c r="K5" s="142" t="s">
        <v>110</v>
      </c>
      <c r="L5" s="142" t="s">
        <v>109</v>
      </c>
      <c r="M5" s="143"/>
      <c r="N5" s="143"/>
      <c r="O5" s="143"/>
      <c r="P5" s="179"/>
      <c r="Q5" s="143"/>
      <c r="R5" s="144"/>
      <c r="S5" s="148" t="s">
        <v>110</v>
      </c>
      <c r="T5" s="142" t="s">
        <v>290</v>
      </c>
      <c r="U5" s="143"/>
      <c r="V5" s="143"/>
      <c r="W5" s="143"/>
      <c r="X5" s="183"/>
      <c r="Y5" s="179"/>
      <c r="Z5" s="143"/>
      <c r="AA5" s="144"/>
      <c r="AB5" s="142" t="s">
        <v>110</v>
      </c>
      <c r="AC5" s="142" t="s">
        <v>109</v>
      </c>
      <c r="AD5" s="143"/>
      <c r="AE5" s="143"/>
      <c r="AF5" s="143"/>
      <c r="AG5" s="179"/>
      <c r="AH5" s="143"/>
      <c r="AI5" s="144"/>
      <c r="AJ5" s="142" t="s">
        <v>265</v>
      </c>
      <c r="AK5" s="142" t="s">
        <v>109</v>
      </c>
      <c r="AL5" s="143"/>
      <c r="AM5" s="143"/>
      <c r="AN5" s="143"/>
      <c r="AO5" s="179"/>
      <c r="AP5" s="143"/>
      <c r="AQ5" s="144"/>
      <c r="AR5" s="148" t="s">
        <v>110</v>
      </c>
      <c r="AS5" s="142" t="s">
        <v>290</v>
      </c>
      <c r="AT5" s="143"/>
      <c r="AU5" s="143"/>
      <c r="AV5" s="143"/>
      <c r="AW5" s="183"/>
      <c r="AX5" s="179"/>
      <c r="AY5" s="143"/>
      <c r="AZ5" s="144"/>
      <c r="BA5" s="148" t="s">
        <v>110</v>
      </c>
      <c r="BB5" s="142" t="s">
        <v>290</v>
      </c>
      <c r="BC5" s="143"/>
      <c r="BD5" s="143"/>
      <c r="BE5" s="143"/>
      <c r="BF5" s="183"/>
      <c r="BG5" s="179"/>
      <c r="BH5" s="143"/>
      <c r="BI5" s="144"/>
      <c r="BJ5" s="148" t="s">
        <v>110</v>
      </c>
      <c r="BK5" s="142" t="s">
        <v>290</v>
      </c>
      <c r="BL5" s="143"/>
      <c r="BM5" s="143"/>
      <c r="BN5" s="143"/>
      <c r="BO5" s="183"/>
      <c r="BP5" s="179"/>
      <c r="BQ5" s="143"/>
      <c r="BR5" s="144"/>
      <c r="BS5" s="148" t="s">
        <v>110</v>
      </c>
      <c r="BT5" s="142" t="s">
        <v>290</v>
      </c>
      <c r="BU5" s="143"/>
      <c r="BV5" s="143"/>
      <c r="BW5" s="143"/>
      <c r="BX5" s="183"/>
      <c r="BY5" s="179"/>
      <c r="BZ5" s="143"/>
      <c r="CA5" s="144"/>
      <c r="CB5" s="148" t="s">
        <v>110</v>
      </c>
      <c r="CC5" s="142" t="s">
        <v>290</v>
      </c>
      <c r="CD5" s="143"/>
      <c r="CE5" s="143"/>
      <c r="CF5" s="143"/>
      <c r="CG5" s="183"/>
      <c r="CH5" s="179"/>
      <c r="CI5" s="143"/>
      <c r="CJ5" s="144"/>
      <c r="CK5" s="148" t="s">
        <v>110</v>
      </c>
      <c r="CL5" s="142" t="s">
        <v>290</v>
      </c>
      <c r="CM5" s="143"/>
      <c r="CN5" s="143"/>
      <c r="CO5" s="143"/>
      <c r="CP5" s="183"/>
      <c r="CQ5" s="179"/>
      <c r="CR5" s="143"/>
      <c r="CS5" s="144"/>
      <c r="CT5" s="148" t="s">
        <v>110</v>
      </c>
      <c r="CU5" s="142" t="s">
        <v>290</v>
      </c>
      <c r="CV5" s="143"/>
      <c r="CW5" s="143"/>
      <c r="CX5" s="143"/>
      <c r="CY5" s="183"/>
      <c r="CZ5" s="179"/>
      <c r="DA5" s="143"/>
      <c r="DB5" s="144"/>
      <c r="DC5" s="148" t="s">
        <v>110</v>
      </c>
      <c r="DD5" s="142" t="s">
        <v>290</v>
      </c>
      <c r="DE5" s="143"/>
      <c r="DF5" s="143"/>
      <c r="DG5" s="143"/>
      <c r="DH5" s="183"/>
      <c r="DI5" s="179"/>
      <c r="DJ5" s="143"/>
      <c r="DK5" s="144"/>
      <c r="DL5" s="148" t="s">
        <v>110</v>
      </c>
      <c r="DM5" s="142" t="s">
        <v>290</v>
      </c>
      <c r="DN5" s="143"/>
      <c r="DO5" s="143"/>
      <c r="DP5" s="143"/>
      <c r="DQ5" s="183"/>
      <c r="DR5" s="179"/>
      <c r="DS5" s="143"/>
      <c r="DT5" s="144"/>
      <c r="DU5" s="148" t="s">
        <v>110</v>
      </c>
      <c r="DV5" s="142" t="s">
        <v>290</v>
      </c>
      <c r="DW5" s="143"/>
      <c r="DX5" s="143"/>
      <c r="DY5" s="143"/>
      <c r="DZ5" s="183"/>
      <c r="EA5" s="179"/>
      <c r="EB5" s="143"/>
      <c r="EC5" s="144"/>
      <c r="ED5" s="148" t="s">
        <v>110</v>
      </c>
      <c r="EE5" s="142" t="s">
        <v>290</v>
      </c>
      <c r="EF5" s="143"/>
      <c r="EG5" s="143"/>
      <c r="EH5" s="143"/>
      <c r="EI5" s="183"/>
      <c r="EJ5" s="179"/>
      <c r="EK5" s="143"/>
      <c r="EL5" s="144"/>
      <c r="EM5" s="148" t="s">
        <v>110</v>
      </c>
      <c r="EN5" s="142" t="s">
        <v>290</v>
      </c>
      <c r="EO5" s="143"/>
      <c r="EP5" s="143"/>
      <c r="EQ5" s="143"/>
      <c r="ER5" s="183"/>
      <c r="ES5" s="179"/>
      <c r="ET5" s="143"/>
      <c r="EU5" s="144"/>
      <c r="EV5" s="148" t="s">
        <v>110</v>
      </c>
      <c r="EW5" s="142" t="s">
        <v>290</v>
      </c>
      <c r="EX5" s="143"/>
      <c r="EY5" s="143"/>
      <c r="EZ5" s="143"/>
      <c r="FA5" s="183"/>
      <c r="FB5" s="179"/>
      <c r="FC5" s="143"/>
      <c r="FD5" s="144"/>
      <c r="FE5" s="148" t="s">
        <v>110</v>
      </c>
      <c r="FF5" s="142" t="s">
        <v>290</v>
      </c>
      <c r="FG5" s="143"/>
      <c r="FH5" s="143"/>
      <c r="FI5" s="143"/>
      <c r="FJ5" s="183"/>
      <c r="FK5" s="179"/>
      <c r="FL5" s="143"/>
      <c r="FM5" s="144"/>
      <c r="FN5" s="148" t="s">
        <v>110</v>
      </c>
      <c r="FO5" s="142" t="s">
        <v>290</v>
      </c>
      <c r="FP5" s="143"/>
      <c r="FQ5" s="143"/>
      <c r="FR5" s="143"/>
      <c r="FS5" s="183"/>
      <c r="FT5" s="179"/>
      <c r="FU5" s="143"/>
      <c r="FV5" s="144"/>
      <c r="FW5" s="148" t="s">
        <v>110</v>
      </c>
      <c r="FX5" s="142" t="s">
        <v>290</v>
      </c>
      <c r="FY5" s="143"/>
      <c r="FZ5" s="143"/>
      <c r="GA5" s="143"/>
      <c r="GB5" s="183"/>
      <c r="GC5" s="179"/>
      <c r="GD5" s="143"/>
      <c r="GE5" s="144"/>
    </row>
    <row r="6" spans="1:187">
      <c r="A6" s="133" t="s">
        <v>216</v>
      </c>
      <c r="B6" s="133" t="s">
        <v>102</v>
      </c>
      <c r="C6" s="149">
        <v>247280</v>
      </c>
      <c r="D6" s="149">
        <v>37975</v>
      </c>
      <c r="E6" s="149">
        <v>115303</v>
      </c>
      <c r="F6" s="149">
        <v>18979</v>
      </c>
      <c r="G6" s="149">
        <v>17434.897470266998</v>
      </c>
      <c r="H6" s="149">
        <v>19453.653593423998</v>
      </c>
      <c r="I6" s="149">
        <v>0</v>
      </c>
      <c r="J6" s="150">
        <v>456425.55106369103</v>
      </c>
      <c r="K6" s="149">
        <v>543571.71400647634</v>
      </c>
      <c r="L6" s="149">
        <v>78409.368981244013</v>
      </c>
      <c r="M6" s="149">
        <v>314960.96416594792</v>
      </c>
      <c r="N6" s="149">
        <v>117171.29504862335</v>
      </c>
      <c r="O6" s="149">
        <v>37826.654090989497</v>
      </c>
      <c r="P6" s="149">
        <v>46077.985998188</v>
      </c>
      <c r="Q6" s="149">
        <v>0</v>
      </c>
      <c r="R6" s="150">
        <v>1138017.9822914691</v>
      </c>
      <c r="S6" s="149">
        <v>178809.06863075841</v>
      </c>
      <c r="T6" s="149">
        <v>19774</v>
      </c>
      <c r="U6" s="149">
        <v>90383.403797051127</v>
      </c>
      <c r="V6" s="149">
        <v>54246.733842219997</v>
      </c>
      <c r="W6" s="149">
        <v>26748.834358467</v>
      </c>
      <c r="X6" s="149">
        <v>12294.402896434001</v>
      </c>
      <c r="Y6" s="149">
        <v>813</v>
      </c>
      <c r="Z6" s="149">
        <v>0</v>
      </c>
      <c r="AA6" s="150">
        <v>383070</v>
      </c>
      <c r="AB6" s="149">
        <v>423140.58638387773</v>
      </c>
      <c r="AC6" s="149">
        <v>37001</v>
      </c>
      <c r="AD6" s="149">
        <v>221491.89189494116</v>
      </c>
      <c r="AE6" s="149">
        <v>115892.99781382343</v>
      </c>
      <c r="AF6" s="149">
        <v>67908.428111768706</v>
      </c>
      <c r="AG6" s="149">
        <v>28993.007886429994</v>
      </c>
      <c r="AH6" s="149">
        <v>0</v>
      </c>
      <c r="AI6" s="150">
        <v>894427.91209084098</v>
      </c>
      <c r="AJ6" s="149">
        <v>619154.80871058407</v>
      </c>
      <c r="AK6" s="149">
        <v>62588</v>
      </c>
      <c r="AL6" s="149">
        <v>328649.49274140247</v>
      </c>
      <c r="AM6" s="149">
        <v>203203.94495321548</v>
      </c>
      <c r="AN6" s="149">
        <v>80781.007644165205</v>
      </c>
      <c r="AO6" s="149">
        <v>44831.220995536001</v>
      </c>
      <c r="AP6" s="149">
        <v>0</v>
      </c>
      <c r="AQ6" s="150">
        <v>1339208.4750449033</v>
      </c>
      <c r="AR6" s="149">
        <v>800346.05685888196</v>
      </c>
      <c r="AS6" s="149">
        <v>72087.565550754298</v>
      </c>
      <c r="AT6" s="149">
        <v>412263.81716405251</v>
      </c>
      <c r="AU6" s="149">
        <v>279444.54679316643</v>
      </c>
      <c r="AV6" s="149">
        <v>112539.40806141321</v>
      </c>
      <c r="AW6" s="149">
        <v>61235.722183100988</v>
      </c>
      <c r="AX6" s="149">
        <v>4766</v>
      </c>
      <c r="AY6" s="149">
        <v>0</v>
      </c>
      <c r="AZ6" s="150">
        <v>1742683</v>
      </c>
      <c r="BA6" s="149">
        <v>231579.77083497247</v>
      </c>
      <c r="BB6" s="149">
        <v>26521</v>
      </c>
      <c r="BC6" s="149">
        <v>166082.37538685993</v>
      </c>
      <c r="BD6" s="149">
        <v>82064.613957738358</v>
      </c>
      <c r="BE6" s="149">
        <v>24139.077467689003</v>
      </c>
      <c r="BF6" s="149">
        <v>13527.233953347</v>
      </c>
      <c r="BG6" s="149">
        <v>937</v>
      </c>
      <c r="BH6" s="149">
        <v>0</v>
      </c>
      <c r="BI6" s="150">
        <v>544851</v>
      </c>
      <c r="BJ6" s="149">
        <v>501722.84986818663</v>
      </c>
      <c r="BK6" s="149">
        <v>57901</v>
      </c>
      <c r="BL6" s="149">
        <v>308026.80101044488</v>
      </c>
      <c r="BM6" s="149">
        <v>179181.61252945679</v>
      </c>
      <c r="BN6" s="149">
        <v>21243.196304732199</v>
      </c>
      <c r="BO6" s="149">
        <v>31752.776704196993</v>
      </c>
      <c r="BP6" s="149">
        <v>2097</v>
      </c>
      <c r="BQ6" s="149">
        <v>0</v>
      </c>
      <c r="BR6" s="150">
        <v>1101926</v>
      </c>
      <c r="BS6" s="149">
        <v>708216.8311578522</v>
      </c>
      <c r="BT6" s="149">
        <v>94356</v>
      </c>
      <c r="BU6" s="149">
        <v>416054.65563453198</v>
      </c>
      <c r="BV6" s="149">
        <v>267449.47888654488</v>
      </c>
      <c r="BW6" s="149">
        <v>74970.457023127194</v>
      </c>
      <c r="BX6" s="149">
        <v>46023.494751162994</v>
      </c>
      <c r="BY6" s="149">
        <v>3747</v>
      </c>
      <c r="BZ6" s="149">
        <v>0</v>
      </c>
      <c r="CA6" s="150">
        <v>1610817.9174532194</v>
      </c>
      <c r="CB6" s="149">
        <v>906496</v>
      </c>
      <c r="CC6" s="149">
        <v>128658</v>
      </c>
      <c r="CD6" s="149">
        <v>548608</v>
      </c>
      <c r="CE6" s="149">
        <v>360874</v>
      </c>
      <c r="CF6" s="149">
        <v>135714</v>
      </c>
      <c r="CG6" s="149">
        <v>58884</v>
      </c>
      <c r="CH6" s="149">
        <v>6557</v>
      </c>
      <c r="CI6" s="149">
        <v>0</v>
      </c>
      <c r="CJ6" s="150">
        <v>2145791</v>
      </c>
      <c r="CK6" s="149">
        <v>231607</v>
      </c>
      <c r="CL6" s="149">
        <v>35975</v>
      </c>
      <c r="CM6" s="149">
        <v>141296</v>
      </c>
      <c r="CN6" s="149">
        <v>110720</v>
      </c>
      <c r="CO6" s="149">
        <v>64057</v>
      </c>
      <c r="CP6" s="149">
        <v>13137</v>
      </c>
      <c r="CQ6" s="149">
        <v>17966</v>
      </c>
      <c r="CR6" s="149">
        <v>0</v>
      </c>
      <c r="CS6" s="150">
        <v>614758</v>
      </c>
      <c r="CT6" s="149">
        <v>531802</v>
      </c>
      <c r="CU6" s="149">
        <v>74008</v>
      </c>
      <c r="CV6" s="149">
        <v>290593</v>
      </c>
      <c r="CW6" s="149">
        <v>215176</v>
      </c>
      <c r="CX6" s="149">
        <v>141650</v>
      </c>
      <c r="CY6" s="149">
        <v>27577</v>
      </c>
      <c r="CZ6" s="149">
        <v>18478</v>
      </c>
      <c r="DA6" s="149">
        <v>0</v>
      </c>
      <c r="DB6" s="150">
        <v>1299284</v>
      </c>
      <c r="DC6" s="149">
        <v>796205</v>
      </c>
      <c r="DD6" s="149">
        <v>100177</v>
      </c>
      <c r="DE6" s="149">
        <v>431953</v>
      </c>
      <c r="DF6" s="149">
        <v>311614</v>
      </c>
      <c r="DG6" s="149">
        <v>223136</v>
      </c>
      <c r="DH6" s="149">
        <v>40620</v>
      </c>
      <c r="DI6" s="149">
        <v>19049</v>
      </c>
      <c r="DJ6" s="149">
        <v>0</v>
      </c>
      <c r="DK6" s="150">
        <v>1922754</v>
      </c>
      <c r="DL6" s="149">
        <v>1075422</v>
      </c>
      <c r="DM6" s="149">
        <v>139300</v>
      </c>
      <c r="DN6" s="149">
        <v>586949</v>
      </c>
      <c r="DO6" s="149">
        <v>412572</v>
      </c>
      <c r="DP6" s="149">
        <v>305514</v>
      </c>
      <c r="DQ6" s="149">
        <v>51209</v>
      </c>
      <c r="DR6" s="149">
        <v>21614</v>
      </c>
      <c r="DS6" s="149">
        <v>0</v>
      </c>
      <c r="DT6" s="150">
        <v>2592580</v>
      </c>
      <c r="DU6" s="149">
        <v>297477</v>
      </c>
      <c r="DV6" s="149">
        <v>39225</v>
      </c>
      <c r="DW6" s="149">
        <v>147918</v>
      </c>
      <c r="DX6" s="149">
        <v>137188</v>
      </c>
      <c r="DY6" s="149">
        <v>112751</v>
      </c>
      <c r="DZ6" s="149">
        <v>12055</v>
      </c>
      <c r="EA6" s="149">
        <v>1523</v>
      </c>
      <c r="EB6" s="149">
        <v>0</v>
      </c>
      <c r="EC6" s="150">
        <v>748137</v>
      </c>
      <c r="ED6" s="149">
        <v>620367</v>
      </c>
      <c r="EE6" s="149">
        <v>80970</v>
      </c>
      <c r="EF6" s="149">
        <v>300855</v>
      </c>
      <c r="EG6" s="149">
        <v>279885</v>
      </c>
      <c r="EH6" s="149">
        <v>166232</v>
      </c>
      <c r="EI6" s="149">
        <v>26755</v>
      </c>
      <c r="EJ6" s="149">
        <v>5505</v>
      </c>
      <c r="EK6" s="149">
        <v>0</v>
      </c>
      <c r="EL6" s="150">
        <v>1480569</v>
      </c>
      <c r="EM6" s="149">
        <v>961149</v>
      </c>
      <c r="EN6" s="149">
        <v>126124</v>
      </c>
      <c r="EO6" s="149">
        <v>487994</v>
      </c>
      <c r="EP6" s="149">
        <v>423984</v>
      </c>
      <c r="EQ6" s="149">
        <v>278286</v>
      </c>
      <c r="ER6" s="149">
        <v>40133</v>
      </c>
      <c r="ES6" s="149">
        <v>6973</v>
      </c>
      <c r="ET6" s="149">
        <v>0</v>
      </c>
      <c r="EU6" s="150">
        <v>2324643</v>
      </c>
      <c r="EV6" s="149">
        <v>1239933</v>
      </c>
      <c r="EW6" s="149">
        <v>168635</v>
      </c>
      <c r="EX6" s="149">
        <v>627871</v>
      </c>
      <c r="EY6" s="149">
        <v>562351</v>
      </c>
      <c r="EZ6" s="149">
        <v>239989</v>
      </c>
      <c r="FA6" s="149">
        <v>58821</v>
      </c>
      <c r="FB6" s="149">
        <v>9953</v>
      </c>
      <c r="FC6" s="149">
        <v>0</v>
      </c>
      <c r="FD6" s="150">
        <v>2907553</v>
      </c>
      <c r="FE6" s="149">
        <v>307528</v>
      </c>
      <c r="FF6" s="149">
        <v>59775</v>
      </c>
      <c r="FG6" s="149">
        <v>159702</v>
      </c>
      <c r="FH6" s="149">
        <v>160245</v>
      </c>
      <c r="FI6" s="149">
        <v>98104</v>
      </c>
      <c r="FJ6" s="149">
        <v>14923</v>
      </c>
      <c r="FK6" s="149">
        <v>1922</v>
      </c>
      <c r="FL6" s="149">
        <v>0</v>
      </c>
      <c r="FM6" s="150">
        <v>802199</v>
      </c>
      <c r="FN6" s="149">
        <v>633178</v>
      </c>
      <c r="FO6" s="149">
        <v>98361</v>
      </c>
      <c r="FP6" s="149">
        <v>294532</v>
      </c>
      <c r="FQ6" s="149">
        <v>344825</v>
      </c>
      <c r="FR6" s="149">
        <v>188378</v>
      </c>
      <c r="FS6" s="149">
        <v>36222</v>
      </c>
      <c r="FT6" s="149">
        <v>4200</v>
      </c>
      <c r="FU6" s="149">
        <v>0</v>
      </c>
      <c r="FV6" s="150">
        <v>1599696</v>
      </c>
      <c r="FW6" s="149">
        <v>961236</v>
      </c>
      <c r="FX6" s="149">
        <v>136992</v>
      </c>
      <c r="FY6" s="149">
        <v>447264</v>
      </c>
      <c r="FZ6" s="149">
        <v>510713</v>
      </c>
      <c r="GA6" s="149">
        <v>292129</v>
      </c>
      <c r="GB6" s="149">
        <v>45531</v>
      </c>
      <c r="GC6" s="149">
        <v>9182</v>
      </c>
      <c r="GD6" s="149">
        <v>0</v>
      </c>
      <c r="GE6" s="150">
        <v>2403047</v>
      </c>
    </row>
    <row r="7" spans="1:187">
      <c r="A7" s="134"/>
      <c r="B7" s="134"/>
      <c r="C7" s="151"/>
      <c r="D7" s="151"/>
      <c r="E7" s="151"/>
      <c r="F7" s="151"/>
      <c r="G7" s="151"/>
      <c r="H7" s="151"/>
      <c r="I7" s="151"/>
      <c r="J7" s="152"/>
      <c r="K7" s="151"/>
      <c r="L7" s="151"/>
      <c r="M7" s="151"/>
      <c r="N7" s="151"/>
      <c r="O7" s="151"/>
      <c r="P7" s="151"/>
      <c r="Q7" s="151"/>
      <c r="R7" s="152"/>
      <c r="S7" s="151"/>
      <c r="T7" s="151"/>
      <c r="U7" s="151"/>
      <c r="V7" s="151"/>
      <c r="W7" s="151"/>
      <c r="X7" s="151"/>
      <c r="Y7" s="151"/>
      <c r="Z7" s="151"/>
      <c r="AA7" s="152"/>
      <c r="AB7" s="151"/>
      <c r="AC7" s="151"/>
      <c r="AD7" s="151"/>
      <c r="AE7" s="151"/>
      <c r="AF7" s="151"/>
      <c r="AG7" s="151"/>
      <c r="AH7" s="151"/>
      <c r="AI7" s="152"/>
      <c r="AJ7" s="151"/>
      <c r="AK7" s="151"/>
      <c r="AL7" s="151"/>
      <c r="AM7" s="151"/>
      <c r="AN7" s="151"/>
      <c r="AO7" s="151"/>
      <c r="AP7" s="151"/>
      <c r="AQ7" s="152"/>
      <c r="AR7" s="151"/>
      <c r="AS7" s="151"/>
      <c r="AT7" s="151"/>
      <c r="AU7" s="151"/>
      <c r="AV7" s="151"/>
      <c r="AW7" s="151"/>
      <c r="AX7" s="151"/>
      <c r="AY7" s="151"/>
      <c r="AZ7" s="152"/>
      <c r="BA7" s="151"/>
      <c r="BB7" s="151"/>
      <c r="BC7" s="151"/>
      <c r="BD7" s="151"/>
      <c r="BE7" s="151"/>
      <c r="BF7" s="151"/>
      <c r="BG7" s="151"/>
      <c r="BH7" s="151"/>
      <c r="BI7" s="152"/>
      <c r="BJ7" s="151"/>
      <c r="BK7" s="151"/>
      <c r="BL7" s="151"/>
      <c r="BM7" s="151"/>
      <c r="BN7" s="151"/>
      <c r="BO7" s="151"/>
      <c r="BP7" s="151"/>
      <c r="BQ7" s="151"/>
      <c r="BR7" s="152"/>
      <c r="BS7" s="151"/>
      <c r="BT7" s="151"/>
      <c r="BU7" s="151"/>
      <c r="BV7" s="151"/>
      <c r="BW7" s="151"/>
      <c r="BX7" s="151"/>
      <c r="BY7" s="151"/>
      <c r="BZ7" s="151"/>
      <c r="CA7" s="152"/>
      <c r="CB7" s="151"/>
      <c r="CC7" s="151"/>
      <c r="CD7" s="151"/>
      <c r="CE7" s="151"/>
      <c r="CF7" s="151"/>
      <c r="CG7" s="151"/>
      <c r="CH7" s="151"/>
      <c r="CI7" s="151"/>
      <c r="CJ7" s="152"/>
      <c r="CK7" s="151"/>
      <c r="CL7" s="151"/>
      <c r="CM7" s="151"/>
      <c r="CN7" s="151"/>
      <c r="CO7" s="151"/>
      <c r="CP7" s="151"/>
      <c r="CQ7" s="151"/>
      <c r="CR7" s="151"/>
      <c r="CS7" s="152"/>
      <c r="CT7" s="151"/>
      <c r="CU7" s="151"/>
      <c r="CV7" s="151"/>
      <c r="CW7" s="151"/>
      <c r="CX7" s="151"/>
      <c r="CY7" s="151"/>
      <c r="CZ7" s="151"/>
      <c r="DA7" s="151"/>
      <c r="DB7" s="152"/>
      <c r="DC7" s="151"/>
      <c r="DD7" s="151"/>
      <c r="DE7" s="151"/>
      <c r="DF7" s="151"/>
      <c r="DG7" s="151"/>
      <c r="DH7" s="151"/>
      <c r="DI7" s="151"/>
      <c r="DJ7" s="151"/>
      <c r="DK7" s="152"/>
      <c r="DL7" s="151"/>
      <c r="DM7" s="151"/>
      <c r="DN7" s="151"/>
      <c r="DO7" s="151"/>
      <c r="DP7" s="151"/>
      <c r="DQ7" s="151"/>
      <c r="DR7" s="151"/>
      <c r="DS7" s="151"/>
      <c r="DT7" s="152"/>
      <c r="DU7" s="151"/>
      <c r="DV7" s="151"/>
      <c r="DW7" s="151"/>
      <c r="DX7" s="151"/>
      <c r="DY7" s="151"/>
      <c r="DZ7" s="151"/>
      <c r="EA7" s="151"/>
      <c r="EB7" s="151"/>
      <c r="EC7" s="152"/>
      <c r="ED7" s="151"/>
      <c r="EE7" s="151"/>
      <c r="EF7" s="151"/>
      <c r="EG7" s="151"/>
      <c r="EH7" s="151"/>
      <c r="EI7" s="151"/>
      <c r="EJ7" s="151"/>
      <c r="EK7" s="151"/>
      <c r="EL7" s="152"/>
      <c r="EM7" s="151"/>
      <c r="EN7" s="151"/>
      <c r="EO7" s="151"/>
      <c r="EP7" s="151"/>
      <c r="EQ7" s="151"/>
      <c r="ER7" s="151"/>
      <c r="ES7" s="151"/>
      <c r="ET7" s="151"/>
      <c r="EU7" s="152"/>
      <c r="EV7" s="151"/>
      <c r="EW7" s="151"/>
      <c r="EX7" s="151"/>
      <c r="EY7" s="151"/>
      <c r="EZ7" s="151"/>
      <c r="FA7" s="151"/>
      <c r="FB7" s="151"/>
      <c r="FC7" s="151"/>
      <c r="FD7" s="152"/>
      <c r="FE7" s="151"/>
      <c r="FF7" s="151"/>
      <c r="FG7" s="151"/>
      <c r="FH7" s="151"/>
      <c r="FI7" s="151"/>
      <c r="FJ7" s="151"/>
      <c r="FK7" s="151"/>
      <c r="FL7" s="151"/>
      <c r="FM7" s="152"/>
      <c r="FN7" s="151"/>
      <c r="FO7" s="151"/>
      <c r="FP7" s="151"/>
      <c r="FQ7" s="151"/>
      <c r="FR7" s="151"/>
      <c r="FS7" s="151"/>
      <c r="FT7" s="151"/>
      <c r="FU7" s="151"/>
      <c r="FV7" s="152"/>
      <c r="FW7" s="151"/>
      <c r="FX7" s="151"/>
      <c r="FY7" s="151"/>
      <c r="FZ7" s="151"/>
      <c r="GA7" s="151"/>
      <c r="GB7" s="151"/>
      <c r="GC7" s="151"/>
      <c r="GD7" s="151"/>
      <c r="GE7" s="152"/>
    </row>
    <row r="8" spans="1:187">
      <c r="A8" s="134" t="s">
        <v>157</v>
      </c>
      <c r="B8" s="134" t="s">
        <v>66</v>
      </c>
      <c r="C8" s="153">
        <v>224376</v>
      </c>
      <c r="D8" s="153">
        <v>0</v>
      </c>
      <c r="E8" s="153">
        <v>108586</v>
      </c>
      <c r="F8" s="153">
        <v>13913</v>
      </c>
      <c r="G8" s="153">
        <v>12633.876953334999</v>
      </c>
      <c r="H8" s="153">
        <v>19453.653593423998</v>
      </c>
      <c r="I8" s="153">
        <v>0</v>
      </c>
      <c r="J8" s="154">
        <v>378962.53054675902</v>
      </c>
      <c r="K8" s="153">
        <v>497860.16198083496</v>
      </c>
      <c r="L8" s="153">
        <v>0</v>
      </c>
      <c r="M8" s="153">
        <v>298745.171022364</v>
      </c>
      <c r="N8" s="153">
        <v>107174.79035675501</v>
      </c>
      <c r="O8" s="153">
        <v>26482.545163504998</v>
      </c>
      <c r="P8" s="153">
        <v>46077.985998188</v>
      </c>
      <c r="Q8" s="153">
        <v>0</v>
      </c>
      <c r="R8" s="154">
        <v>976340.65452164703</v>
      </c>
      <c r="S8" s="155">
        <v>166412.08196989598</v>
      </c>
      <c r="T8" s="155">
        <v>0</v>
      </c>
      <c r="U8" s="155">
        <v>86375.131611147008</v>
      </c>
      <c r="V8" s="155">
        <v>51836.917642820001</v>
      </c>
      <c r="W8" s="155">
        <v>23637.014471467002</v>
      </c>
      <c r="X8" s="155">
        <v>12294.402896434001</v>
      </c>
      <c r="Y8" s="155">
        <v>0</v>
      </c>
      <c r="Z8" s="155">
        <v>0</v>
      </c>
      <c r="AA8" s="154">
        <v>340555.548591764</v>
      </c>
      <c r="AB8" s="153">
        <v>397801.50592838606</v>
      </c>
      <c r="AC8" s="153">
        <v>0</v>
      </c>
      <c r="AD8" s="153">
        <v>213497.02191061701</v>
      </c>
      <c r="AE8" s="153">
        <v>111342.373575333</v>
      </c>
      <c r="AF8" s="153">
        <v>60684.07967026101</v>
      </c>
      <c r="AG8" s="153">
        <v>28993.007886429998</v>
      </c>
      <c r="AH8" s="153">
        <v>0</v>
      </c>
      <c r="AI8" s="154">
        <v>812317.9889710272</v>
      </c>
      <c r="AJ8" s="153">
        <v>581248.80527865503</v>
      </c>
      <c r="AK8" s="153">
        <v>0</v>
      </c>
      <c r="AL8" s="153">
        <v>316400.30097329902</v>
      </c>
      <c r="AM8" s="153">
        <v>196224.04141260003</v>
      </c>
      <c r="AN8" s="153">
        <v>69601.808420346017</v>
      </c>
      <c r="AO8" s="153">
        <v>44831.220995536001</v>
      </c>
      <c r="AP8" s="153">
        <v>0</v>
      </c>
      <c r="AQ8" s="154">
        <v>1208306.1770804364</v>
      </c>
      <c r="AR8" s="153">
        <v>751228.03288609604</v>
      </c>
      <c r="AS8" s="153">
        <v>0</v>
      </c>
      <c r="AT8" s="153">
        <v>395725.71026320901</v>
      </c>
      <c r="AU8" s="153">
        <v>270132.36004364799</v>
      </c>
      <c r="AV8" s="153">
        <v>97305.521416895033</v>
      </c>
      <c r="AW8" s="153">
        <v>61235.722183100988</v>
      </c>
      <c r="AX8" s="153">
        <v>0</v>
      </c>
      <c r="AY8" s="153">
        <v>0</v>
      </c>
      <c r="AZ8" s="154">
        <v>1575627</v>
      </c>
      <c r="BA8" s="153">
        <v>217435.45388877601</v>
      </c>
      <c r="BB8" s="153">
        <v>0</v>
      </c>
      <c r="BC8" s="153">
        <v>161839.89105443007</v>
      </c>
      <c r="BD8" s="153">
        <v>80314.746883070999</v>
      </c>
      <c r="BE8" s="153">
        <v>20155.570932698003</v>
      </c>
      <c r="BF8" s="153">
        <v>13527.233953347</v>
      </c>
      <c r="BG8" s="153">
        <v>0</v>
      </c>
      <c r="BH8" s="153">
        <v>0</v>
      </c>
      <c r="BI8" s="154">
        <v>493273</v>
      </c>
      <c r="BJ8" s="153">
        <v>474027.08335205493</v>
      </c>
      <c r="BK8" s="153">
        <v>0</v>
      </c>
      <c r="BL8" s="153">
        <v>299198.67521254602</v>
      </c>
      <c r="BM8" s="153">
        <v>175141</v>
      </c>
      <c r="BN8" s="153">
        <v>12894</v>
      </c>
      <c r="BO8" s="153">
        <v>31752.776704196996</v>
      </c>
      <c r="BP8" s="153">
        <v>0</v>
      </c>
      <c r="BQ8" s="153">
        <v>0</v>
      </c>
      <c r="BR8" s="154">
        <v>993014</v>
      </c>
      <c r="BS8" s="153">
        <v>666089.0647905739</v>
      </c>
      <c r="BT8" s="153">
        <v>0</v>
      </c>
      <c r="BU8" s="153">
        <v>402869.1401158591</v>
      </c>
      <c r="BV8" s="153">
        <v>261210.46247698809</v>
      </c>
      <c r="BW8" s="153">
        <v>63290.521931027994</v>
      </c>
      <c r="BX8" s="153">
        <v>46023.494751162994</v>
      </c>
      <c r="BY8" s="153">
        <v>0</v>
      </c>
      <c r="BZ8" s="153">
        <v>0</v>
      </c>
      <c r="CA8" s="154">
        <v>1439482.684065612</v>
      </c>
      <c r="CB8" s="153">
        <v>848774</v>
      </c>
      <c r="CC8" s="153">
        <v>0</v>
      </c>
      <c r="CD8" s="153">
        <v>533204</v>
      </c>
      <c r="CE8" s="153">
        <v>352252</v>
      </c>
      <c r="CF8" s="153">
        <v>119562</v>
      </c>
      <c r="CG8" s="153">
        <v>58884</v>
      </c>
      <c r="CH8" s="153">
        <v>0</v>
      </c>
      <c r="CI8" s="153">
        <v>0</v>
      </c>
      <c r="CJ8" s="154">
        <v>1912676</v>
      </c>
      <c r="CK8" s="153">
        <v>217011</v>
      </c>
      <c r="CL8" s="153">
        <v>0</v>
      </c>
      <c r="CM8" s="153">
        <v>139764</v>
      </c>
      <c r="CN8" s="153">
        <v>108031</v>
      </c>
      <c r="CO8" s="153">
        <v>59711</v>
      </c>
      <c r="CP8" s="153">
        <v>13137</v>
      </c>
      <c r="CQ8" s="153">
        <v>0</v>
      </c>
      <c r="CR8" s="153">
        <v>0</v>
      </c>
      <c r="CS8" s="154">
        <v>537654</v>
      </c>
      <c r="CT8" s="153">
        <v>503505</v>
      </c>
      <c r="CU8" s="153">
        <v>0</v>
      </c>
      <c r="CV8" s="153">
        <v>287527</v>
      </c>
      <c r="CW8" s="153">
        <v>209876</v>
      </c>
      <c r="CX8" s="153">
        <v>132693</v>
      </c>
      <c r="CY8" s="153">
        <v>27577</v>
      </c>
      <c r="CZ8" s="153">
        <v>0</v>
      </c>
      <c r="DA8" s="153">
        <v>0</v>
      </c>
      <c r="DB8" s="154">
        <v>1161178</v>
      </c>
      <c r="DC8" s="153">
        <v>754745</v>
      </c>
      <c r="DD8" s="153">
        <v>0</v>
      </c>
      <c r="DE8" s="153">
        <v>427367</v>
      </c>
      <c r="DF8" s="153">
        <v>303512</v>
      </c>
      <c r="DG8" s="153">
        <v>210906</v>
      </c>
      <c r="DH8" s="153">
        <v>40620</v>
      </c>
      <c r="DI8" s="153">
        <v>0</v>
      </c>
      <c r="DJ8" s="153">
        <v>0</v>
      </c>
      <c r="DK8" s="154">
        <v>1737150</v>
      </c>
      <c r="DL8" s="153">
        <v>1020899</v>
      </c>
      <c r="DM8" s="153">
        <v>0</v>
      </c>
      <c r="DN8" s="153">
        <v>580684</v>
      </c>
      <c r="DO8" s="153">
        <v>401354</v>
      </c>
      <c r="DP8" s="153">
        <v>289612</v>
      </c>
      <c r="DQ8" s="153">
        <v>51209</v>
      </c>
      <c r="DR8" s="153">
        <v>0</v>
      </c>
      <c r="DS8" s="153">
        <v>0</v>
      </c>
      <c r="DT8" s="154">
        <v>2343758</v>
      </c>
      <c r="DU8" s="153">
        <v>283575</v>
      </c>
      <c r="DV8" s="153">
        <v>0</v>
      </c>
      <c r="DW8" s="153">
        <v>146257</v>
      </c>
      <c r="DX8" s="153">
        <v>134177</v>
      </c>
      <c r="DY8" s="153">
        <v>108589</v>
      </c>
      <c r="DZ8" s="153">
        <v>12055</v>
      </c>
      <c r="EA8" s="153">
        <v>0</v>
      </c>
      <c r="EB8" s="153">
        <v>0</v>
      </c>
      <c r="EC8" s="154">
        <v>684653</v>
      </c>
      <c r="ED8" s="153">
        <v>593127</v>
      </c>
      <c r="EE8" s="153">
        <v>0</v>
      </c>
      <c r="EF8" s="153">
        <v>298017</v>
      </c>
      <c r="EG8" s="153">
        <v>273477</v>
      </c>
      <c r="EH8" s="153">
        <v>157500</v>
      </c>
      <c r="EI8" s="153">
        <v>26755</v>
      </c>
      <c r="EJ8" s="153">
        <v>0</v>
      </c>
      <c r="EK8" s="153">
        <v>0</v>
      </c>
      <c r="EL8" s="154">
        <v>1348876</v>
      </c>
      <c r="EM8" s="153">
        <v>922029</v>
      </c>
      <c r="EN8" s="153">
        <v>0</v>
      </c>
      <c r="EO8" s="153">
        <v>483667</v>
      </c>
      <c r="EP8" s="153">
        <v>414289</v>
      </c>
      <c r="EQ8" s="153">
        <v>265409</v>
      </c>
      <c r="ER8" s="153">
        <v>40133</v>
      </c>
      <c r="ES8" s="153">
        <v>0</v>
      </c>
      <c r="ET8" s="153">
        <v>0</v>
      </c>
      <c r="EU8" s="154">
        <v>2125527</v>
      </c>
      <c r="EV8" s="153">
        <v>1188672</v>
      </c>
      <c r="EW8" s="153">
        <v>0</v>
      </c>
      <c r="EX8" s="153">
        <v>619851</v>
      </c>
      <c r="EY8" s="153">
        <v>548947</v>
      </c>
      <c r="EZ8" s="153">
        <v>221531</v>
      </c>
      <c r="FA8" s="153">
        <v>58597</v>
      </c>
      <c r="FB8" s="153">
        <v>0</v>
      </c>
      <c r="FC8" s="153">
        <v>0</v>
      </c>
      <c r="FD8" s="154">
        <v>2637598</v>
      </c>
      <c r="FE8" s="153">
        <v>293680</v>
      </c>
      <c r="FF8" s="153">
        <v>0</v>
      </c>
      <c r="FG8" s="153">
        <v>155724</v>
      </c>
      <c r="FH8" s="153">
        <v>156804</v>
      </c>
      <c r="FI8" s="153">
        <v>93857</v>
      </c>
      <c r="FJ8" s="153">
        <v>14923</v>
      </c>
      <c r="FK8" s="153">
        <v>0</v>
      </c>
      <c r="FL8" s="153">
        <v>0</v>
      </c>
      <c r="FM8" s="154">
        <v>714988</v>
      </c>
      <c r="FN8" s="153">
        <v>605798</v>
      </c>
      <c r="FO8" s="153">
        <v>0</v>
      </c>
      <c r="FP8" s="153">
        <v>288091</v>
      </c>
      <c r="FQ8" s="153">
        <v>337893</v>
      </c>
      <c r="FR8" s="153">
        <v>179564</v>
      </c>
      <c r="FS8" s="153">
        <v>34337</v>
      </c>
      <c r="FT8" s="153">
        <v>0</v>
      </c>
      <c r="FU8" s="153">
        <v>0</v>
      </c>
      <c r="FV8" s="154">
        <v>1445683</v>
      </c>
      <c r="FW8" s="153">
        <v>921169</v>
      </c>
      <c r="FX8" s="153">
        <v>0</v>
      </c>
      <c r="FY8" s="153">
        <v>437288</v>
      </c>
      <c r="FZ8" s="153">
        <v>500485</v>
      </c>
      <c r="GA8" s="153">
        <v>279095</v>
      </c>
      <c r="GB8" s="153">
        <v>42697</v>
      </c>
      <c r="GC8" s="153">
        <v>0</v>
      </c>
      <c r="GD8" s="153">
        <v>0</v>
      </c>
      <c r="GE8" s="154">
        <v>2180734</v>
      </c>
    </row>
    <row r="9" spans="1:187" ht="29">
      <c r="A9" s="135" t="s">
        <v>253</v>
      </c>
      <c r="B9" s="135" t="s">
        <v>103</v>
      </c>
      <c r="C9" s="156">
        <v>-45020.315211310553</v>
      </c>
      <c r="D9" s="156">
        <v>0</v>
      </c>
      <c r="E9" s="156">
        <v>-32426.213339745045</v>
      </c>
      <c r="F9" s="156">
        <v>-75521.195197755471</v>
      </c>
      <c r="G9" s="156">
        <v>-36743.176949093424</v>
      </c>
      <c r="H9" s="156">
        <v>-3040.6773949227895</v>
      </c>
      <c r="I9" s="156">
        <v>0</v>
      </c>
      <c r="J9" s="157">
        <v>-192751.57809282726</v>
      </c>
      <c r="K9" s="156">
        <v>-38329.282672708025</v>
      </c>
      <c r="L9" s="156">
        <v>0</v>
      </c>
      <c r="M9" s="156">
        <v>-9392.6410543869206</v>
      </c>
      <c r="N9" s="156">
        <v>-96450.11066424087</v>
      </c>
      <c r="O9" s="156">
        <v>-60102.298901928603</v>
      </c>
      <c r="P9" s="156">
        <v>-996.435872275929</v>
      </c>
      <c r="Q9" s="156">
        <v>0</v>
      </c>
      <c r="R9" s="157">
        <v>-205270.76916554038</v>
      </c>
      <c r="S9" s="158">
        <v>5380.0436938140519</v>
      </c>
      <c r="T9" s="158">
        <v>0</v>
      </c>
      <c r="U9" s="158">
        <v>11284.323141591194</v>
      </c>
      <c r="V9" s="158">
        <v>115</v>
      </c>
      <c r="W9" s="158">
        <v>1120.8293608993099</v>
      </c>
      <c r="X9" s="158">
        <v>498.5551537682303</v>
      </c>
      <c r="Y9" s="158">
        <v>0</v>
      </c>
      <c r="Z9" s="158">
        <v>0</v>
      </c>
      <c r="AA9" s="157">
        <v>18398.751350072784</v>
      </c>
      <c r="AB9" s="156">
        <v>54493.795283748354</v>
      </c>
      <c r="AC9" s="156">
        <v>0</v>
      </c>
      <c r="AD9" s="156">
        <v>61684.701288545279</v>
      </c>
      <c r="AE9" s="156">
        <v>9233.4202989747046</v>
      </c>
      <c r="AF9" s="156">
        <v>4851.7656859512908</v>
      </c>
      <c r="AG9" s="156">
        <v>4861.4441953615815</v>
      </c>
      <c r="AH9" s="156">
        <v>0</v>
      </c>
      <c r="AI9" s="157">
        <v>135125.12675258121</v>
      </c>
      <c r="AJ9" s="156">
        <v>95844.598358178744</v>
      </c>
      <c r="AK9" s="156">
        <v>0</v>
      </c>
      <c r="AL9" s="156">
        <v>103181.22490955093</v>
      </c>
      <c r="AM9" s="156">
        <v>24797.359990059034</v>
      </c>
      <c r="AN9" s="156">
        <v>-7392.3895079378408</v>
      </c>
      <c r="AO9" s="156">
        <v>7499.5266992698216</v>
      </c>
      <c r="AP9" s="156">
        <v>0</v>
      </c>
      <c r="AQ9" s="157">
        <v>223930.32044912071</v>
      </c>
      <c r="AR9" s="156">
        <v>109610.16618630836</v>
      </c>
      <c r="AS9" s="156">
        <v>0</v>
      </c>
      <c r="AT9" s="156">
        <v>118014.96705316669</v>
      </c>
      <c r="AU9" s="156">
        <v>35920.258380884239</v>
      </c>
      <c r="AV9" s="156">
        <v>-4603.9552486773227</v>
      </c>
      <c r="AW9" s="156">
        <v>11090.717701902811</v>
      </c>
      <c r="AX9" s="156">
        <v>0</v>
      </c>
      <c r="AY9" s="156">
        <v>0</v>
      </c>
      <c r="AZ9" s="157">
        <v>270032</v>
      </c>
      <c r="BA9" s="156">
        <v>36603.400197612085</v>
      </c>
      <c r="BB9" s="156">
        <v>0</v>
      </c>
      <c r="BC9" s="156">
        <v>88245.596708364421</v>
      </c>
      <c r="BD9" s="156">
        <v>12396.724988790829</v>
      </c>
      <c r="BE9" s="156">
        <v>-3641.3028828368997</v>
      </c>
      <c r="BF9" s="156">
        <v>1462.6897918943807</v>
      </c>
      <c r="BG9" s="156">
        <v>0</v>
      </c>
      <c r="BH9" s="156">
        <v>0</v>
      </c>
      <c r="BI9" s="157">
        <v>135067</v>
      </c>
      <c r="BJ9" s="156">
        <v>105127.55572927117</v>
      </c>
      <c r="BK9" s="156">
        <v>0</v>
      </c>
      <c r="BL9" s="156">
        <v>145217.81807844026</v>
      </c>
      <c r="BM9" s="156">
        <v>31300.240113899745</v>
      </c>
      <c r="BN9" s="156">
        <v>-42363.71502301767</v>
      </c>
      <c r="BO9" s="156">
        <v>4601.0185416874301</v>
      </c>
      <c r="BP9" s="156">
        <v>0</v>
      </c>
      <c r="BQ9" s="156">
        <v>0</v>
      </c>
      <c r="BR9" s="157">
        <v>243883</v>
      </c>
      <c r="BS9" s="156">
        <v>133397</v>
      </c>
      <c r="BT9" s="156">
        <v>0</v>
      </c>
      <c r="BU9" s="156">
        <v>160869</v>
      </c>
      <c r="BV9" s="156">
        <v>42633</v>
      </c>
      <c r="BW9" s="156">
        <v>-38706</v>
      </c>
      <c r="BX9" s="156">
        <v>6787</v>
      </c>
      <c r="BY9" s="156">
        <v>0</v>
      </c>
      <c r="BZ9" s="156">
        <v>0</v>
      </c>
      <c r="CA9" s="157">
        <v>304980</v>
      </c>
      <c r="CB9" s="156">
        <v>156884</v>
      </c>
      <c r="CC9" s="156">
        <v>0</v>
      </c>
      <c r="CD9" s="156">
        <v>206443</v>
      </c>
      <c r="CE9" s="156">
        <v>49261</v>
      </c>
      <c r="CF9" s="156">
        <v>-36897</v>
      </c>
      <c r="CG9" s="156">
        <v>8169</v>
      </c>
      <c r="CH9" s="156">
        <v>0</v>
      </c>
      <c r="CI9" s="156">
        <v>0</v>
      </c>
      <c r="CJ9" s="157">
        <v>383860</v>
      </c>
      <c r="CK9" s="156">
        <v>31245</v>
      </c>
      <c r="CL9" s="156">
        <v>0</v>
      </c>
      <c r="CM9" s="156">
        <v>38823</v>
      </c>
      <c r="CN9" s="156">
        <v>15938</v>
      </c>
      <c r="CO9" s="156">
        <v>-694</v>
      </c>
      <c r="CP9" s="156">
        <v>1557</v>
      </c>
      <c r="CQ9" s="156">
        <v>0</v>
      </c>
      <c r="CR9" s="156">
        <v>0</v>
      </c>
      <c r="CS9" s="157">
        <v>86869</v>
      </c>
      <c r="CT9" s="156">
        <v>95471</v>
      </c>
      <c r="CU9" s="156">
        <v>0</v>
      </c>
      <c r="CV9" s="156">
        <v>96662</v>
      </c>
      <c r="CW9" s="156">
        <v>22543</v>
      </c>
      <c r="CX9" s="156">
        <v>4579</v>
      </c>
      <c r="CY9" s="156">
        <v>1352</v>
      </c>
      <c r="CZ9" s="156">
        <v>0</v>
      </c>
      <c r="DA9" s="156">
        <v>0</v>
      </c>
      <c r="DB9" s="157">
        <v>220607</v>
      </c>
      <c r="DC9" s="156">
        <v>145039</v>
      </c>
      <c r="DD9" s="156">
        <v>0</v>
      </c>
      <c r="DE9" s="156">
        <v>145058</v>
      </c>
      <c r="DF9" s="156">
        <v>23134</v>
      </c>
      <c r="DG9" s="156">
        <v>4500</v>
      </c>
      <c r="DH9" s="156">
        <v>1718</v>
      </c>
      <c r="DI9" s="156">
        <v>0</v>
      </c>
      <c r="DJ9" s="156">
        <v>0</v>
      </c>
      <c r="DK9" s="157">
        <v>319449</v>
      </c>
      <c r="DL9" s="156">
        <v>212045</v>
      </c>
      <c r="DM9" s="156">
        <v>0</v>
      </c>
      <c r="DN9" s="156">
        <v>197064</v>
      </c>
      <c r="DO9" s="156">
        <v>24978</v>
      </c>
      <c r="DP9" s="156">
        <v>3186</v>
      </c>
      <c r="DQ9" s="156">
        <v>1712</v>
      </c>
      <c r="DR9" s="156">
        <v>0</v>
      </c>
      <c r="DS9" s="156">
        <v>0</v>
      </c>
      <c r="DT9" s="157">
        <v>438985</v>
      </c>
      <c r="DU9" s="156">
        <v>72396</v>
      </c>
      <c r="DV9" s="156">
        <v>0</v>
      </c>
      <c r="DW9" s="156">
        <v>47619</v>
      </c>
      <c r="DX9" s="156">
        <v>16891</v>
      </c>
      <c r="DY9" s="156">
        <v>7198</v>
      </c>
      <c r="DZ9" s="156">
        <v>-129</v>
      </c>
      <c r="EA9" s="156">
        <v>0</v>
      </c>
      <c r="EB9" s="156">
        <v>0</v>
      </c>
      <c r="EC9" s="157">
        <v>143975</v>
      </c>
      <c r="ED9" s="156">
        <v>152533</v>
      </c>
      <c r="EE9" s="156">
        <v>0</v>
      </c>
      <c r="EF9" s="156">
        <v>92137</v>
      </c>
      <c r="EG9" s="156">
        <v>40722</v>
      </c>
      <c r="EH9" s="156">
        <v>-28845</v>
      </c>
      <c r="EI9" s="156">
        <v>1527</v>
      </c>
      <c r="EJ9" s="156">
        <v>0</v>
      </c>
      <c r="EK9" s="156">
        <v>0</v>
      </c>
      <c r="EL9" s="157">
        <v>258074</v>
      </c>
      <c r="EM9" s="156">
        <v>254864</v>
      </c>
      <c r="EN9" s="156">
        <v>0</v>
      </c>
      <c r="EO9" s="156">
        <v>167199</v>
      </c>
      <c r="EP9" s="156">
        <v>59106</v>
      </c>
      <c r="EQ9" s="156">
        <v>-28607</v>
      </c>
      <c r="ER9" s="156">
        <v>1585</v>
      </c>
      <c r="ES9" s="156">
        <v>0</v>
      </c>
      <c r="ET9" s="156">
        <v>0</v>
      </c>
      <c r="EU9" s="157">
        <v>454147</v>
      </c>
      <c r="EV9" s="156">
        <v>301551</v>
      </c>
      <c r="EW9" s="156">
        <v>0</v>
      </c>
      <c r="EX9" s="156">
        <v>201761</v>
      </c>
      <c r="EY9" s="156">
        <v>59591</v>
      </c>
      <c r="EZ9" s="156">
        <v>-173295</v>
      </c>
      <c r="FA9" s="156">
        <v>495</v>
      </c>
      <c r="FB9" s="156">
        <v>0</v>
      </c>
      <c r="FC9" s="156">
        <v>0</v>
      </c>
      <c r="FD9" s="157">
        <v>390102</v>
      </c>
      <c r="FE9" s="156">
        <v>61100</v>
      </c>
      <c r="FF9" s="156">
        <v>0</v>
      </c>
      <c r="FG9" s="156">
        <v>53897</v>
      </c>
      <c r="FH9" s="156">
        <v>17471</v>
      </c>
      <c r="FI9" s="156">
        <v>-176</v>
      </c>
      <c r="FJ9" s="156">
        <v>236</v>
      </c>
      <c r="FK9" s="156">
        <v>0</v>
      </c>
      <c r="FL9" s="156">
        <v>0</v>
      </c>
      <c r="FM9" s="157">
        <v>132528</v>
      </c>
      <c r="FN9" s="156">
        <v>130879</v>
      </c>
      <c r="FO9" s="156">
        <v>0</v>
      </c>
      <c r="FP9" s="156">
        <v>105838</v>
      </c>
      <c r="FQ9" s="156">
        <v>48149</v>
      </c>
      <c r="FR9" s="156">
        <v>-9462</v>
      </c>
      <c r="FS9" s="156">
        <v>-3983</v>
      </c>
      <c r="FT9" s="156">
        <v>0</v>
      </c>
      <c r="FU9" s="156">
        <v>0</v>
      </c>
      <c r="FV9" s="157">
        <v>271421</v>
      </c>
      <c r="FW9" s="156">
        <v>202928</v>
      </c>
      <c r="FX9" s="156">
        <v>0</v>
      </c>
      <c r="FY9" s="156">
        <v>145131</v>
      </c>
      <c r="FZ9" s="156">
        <v>50727</v>
      </c>
      <c r="GA9" s="156">
        <v>-9399</v>
      </c>
      <c r="GB9" s="156">
        <v>-3568</v>
      </c>
      <c r="GC9" s="156">
        <v>0</v>
      </c>
      <c r="GD9" s="156">
        <v>0</v>
      </c>
      <c r="GE9" s="157">
        <v>385819</v>
      </c>
    </row>
    <row r="10" spans="1:187">
      <c r="A10" s="134" t="s">
        <v>158</v>
      </c>
      <c r="B10" s="134" t="s">
        <v>3</v>
      </c>
      <c r="C10" s="153">
        <v>11320</v>
      </c>
      <c r="D10" s="153">
        <v>0</v>
      </c>
      <c r="E10" s="153">
        <v>5894</v>
      </c>
      <c r="F10" s="153">
        <v>5066</v>
      </c>
      <c r="G10" s="153">
        <v>4801.0205169319997</v>
      </c>
      <c r="H10" s="153">
        <v>0</v>
      </c>
      <c r="I10" s="153">
        <v>0</v>
      </c>
      <c r="J10" s="154">
        <v>27081.020516932</v>
      </c>
      <c r="K10" s="153">
        <v>22006.24401912294</v>
      </c>
      <c r="L10" s="153">
        <v>0</v>
      </c>
      <c r="M10" s="153">
        <v>13474.533738805514</v>
      </c>
      <c r="N10" s="153">
        <v>9996.5046918683292</v>
      </c>
      <c r="O10" s="153">
        <v>11344.108927484527</v>
      </c>
      <c r="P10" s="153">
        <v>0</v>
      </c>
      <c r="Q10" s="153">
        <v>0</v>
      </c>
      <c r="R10" s="154">
        <v>56821.39137728131</v>
      </c>
      <c r="S10" s="155">
        <v>6131.4312368850015</v>
      </c>
      <c r="T10" s="155">
        <v>0</v>
      </c>
      <c r="U10" s="155">
        <v>3141.1345360999999</v>
      </c>
      <c r="V10" s="155">
        <v>2409.8161994000002</v>
      </c>
      <c r="W10" s="155">
        <v>3111.8198869999997</v>
      </c>
      <c r="X10" s="155">
        <v>0</v>
      </c>
      <c r="Y10" s="155">
        <v>0</v>
      </c>
      <c r="Z10" s="155">
        <v>0</v>
      </c>
      <c r="AA10" s="154">
        <v>14794.201859385001</v>
      </c>
      <c r="AB10" s="153">
        <v>12137.807519246</v>
      </c>
      <c r="AC10" s="153">
        <v>0</v>
      </c>
      <c r="AD10" s="153">
        <v>6158.3334789999999</v>
      </c>
      <c r="AE10" s="153">
        <v>4550.6242384904363</v>
      </c>
      <c r="AF10" s="153">
        <v>7224.3484415076991</v>
      </c>
      <c r="AG10" s="153">
        <v>0</v>
      </c>
      <c r="AH10" s="153">
        <v>0</v>
      </c>
      <c r="AI10" s="154">
        <v>30071.113678244135</v>
      </c>
      <c r="AJ10" s="153">
        <v>17650.019554403996</v>
      </c>
      <c r="AK10" s="153">
        <v>0</v>
      </c>
      <c r="AL10" s="153">
        <v>9549.311022599999</v>
      </c>
      <c r="AM10" s="153">
        <v>6979.9035406154362</v>
      </c>
      <c r="AN10" s="153">
        <v>11179.199223819185</v>
      </c>
      <c r="AO10" s="153">
        <v>0</v>
      </c>
      <c r="AP10" s="153">
        <v>0</v>
      </c>
      <c r="AQ10" s="154">
        <v>45358.43334143862</v>
      </c>
      <c r="AR10" s="153">
        <v>23926.461774292005</v>
      </c>
      <c r="AS10" s="153">
        <v>0</v>
      </c>
      <c r="AT10" s="153">
        <v>13140.993535399999</v>
      </c>
      <c r="AU10" s="153">
        <v>9312.186749518436</v>
      </c>
      <c r="AV10" s="153">
        <v>15233.886644518185</v>
      </c>
      <c r="AW10" s="153">
        <v>0</v>
      </c>
      <c r="AX10" s="153">
        <v>0</v>
      </c>
      <c r="AY10" s="153">
        <v>0</v>
      </c>
      <c r="AZ10" s="154">
        <v>61614</v>
      </c>
      <c r="BA10" s="153">
        <v>6810.791909102998</v>
      </c>
      <c r="BB10" s="153">
        <v>0</v>
      </c>
      <c r="BC10" s="153">
        <v>3444.7208081349995</v>
      </c>
      <c r="BD10" s="153">
        <v>1749.8670746673545</v>
      </c>
      <c r="BE10" s="153">
        <v>3983.5065349909987</v>
      </c>
      <c r="BF10" s="153">
        <v>0</v>
      </c>
      <c r="BG10" s="153">
        <v>0</v>
      </c>
      <c r="BH10" s="153">
        <v>0</v>
      </c>
      <c r="BI10" s="154">
        <v>15989</v>
      </c>
      <c r="BJ10" s="153">
        <v>13591.804791099998</v>
      </c>
      <c r="BK10" s="153">
        <v>0</v>
      </c>
      <c r="BL10" s="153">
        <v>7285.4931336039981</v>
      </c>
      <c r="BM10" s="153">
        <v>4040.6125294567764</v>
      </c>
      <c r="BN10" s="153">
        <v>8349.1963047321988</v>
      </c>
      <c r="BO10" s="153">
        <v>0</v>
      </c>
      <c r="BP10" s="153">
        <v>0</v>
      </c>
      <c r="BQ10" s="153">
        <v>0</v>
      </c>
      <c r="BR10" s="154">
        <v>33267</v>
      </c>
      <c r="BS10" s="153">
        <v>20722.935961003001</v>
      </c>
      <c r="BT10" s="153">
        <v>0</v>
      </c>
      <c r="BU10" s="153">
        <v>10388.429865997998</v>
      </c>
      <c r="BV10" s="153">
        <v>6239.016409556777</v>
      </c>
      <c r="BW10" s="153">
        <v>11679.935092099198</v>
      </c>
      <c r="BX10" s="153">
        <v>0</v>
      </c>
      <c r="BY10" s="153">
        <v>0</v>
      </c>
      <c r="BZ10" s="153">
        <v>0</v>
      </c>
      <c r="CA10" s="154">
        <v>49030.317328656973</v>
      </c>
      <c r="CB10" s="153">
        <v>28480</v>
      </c>
      <c r="CC10" s="153">
        <v>0</v>
      </c>
      <c r="CD10" s="153">
        <v>11691</v>
      </c>
      <c r="CE10" s="153">
        <v>8622</v>
      </c>
      <c r="CF10" s="153">
        <v>16152</v>
      </c>
      <c r="CG10" s="153">
        <v>0</v>
      </c>
      <c r="CH10" s="153">
        <v>0</v>
      </c>
      <c r="CI10" s="153">
        <v>0</v>
      </c>
      <c r="CJ10" s="154">
        <v>64945</v>
      </c>
      <c r="CK10" s="153">
        <v>8523</v>
      </c>
      <c r="CL10" s="153">
        <v>0</v>
      </c>
      <c r="CM10" s="153">
        <v>118</v>
      </c>
      <c r="CN10" s="153">
        <v>2689</v>
      </c>
      <c r="CO10" s="153">
        <v>4346</v>
      </c>
      <c r="CP10" s="153">
        <v>0</v>
      </c>
      <c r="CQ10" s="153">
        <v>0</v>
      </c>
      <c r="CR10" s="153">
        <v>0</v>
      </c>
      <c r="CS10" s="154">
        <v>15676</v>
      </c>
      <c r="CT10" s="153">
        <v>16445</v>
      </c>
      <c r="CU10" s="153">
        <v>0</v>
      </c>
      <c r="CV10" s="153">
        <v>136</v>
      </c>
      <c r="CW10" s="153">
        <v>5300</v>
      </c>
      <c r="CX10" s="153">
        <v>8957</v>
      </c>
      <c r="CY10" s="153">
        <v>0</v>
      </c>
      <c r="CZ10" s="153">
        <v>0</v>
      </c>
      <c r="DA10" s="153">
        <v>0</v>
      </c>
      <c r="DB10" s="154">
        <v>30838</v>
      </c>
      <c r="DC10" s="153">
        <v>23409</v>
      </c>
      <c r="DD10" s="153">
        <v>0</v>
      </c>
      <c r="DE10" s="153">
        <v>322</v>
      </c>
      <c r="DF10" s="153">
        <v>8102</v>
      </c>
      <c r="DG10" s="153">
        <v>12230</v>
      </c>
      <c r="DH10" s="153">
        <v>0</v>
      </c>
      <c r="DI10" s="153">
        <v>0</v>
      </c>
      <c r="DJ10" s="153">
        <v>0</v>
      </c>
      <c r="DK10" s="154">
        <v>44063</v>
      </c>
      <c r="DL10" s="153">
        <v>30337</v>
      </c>
      <c r="DM10" s="153">
        <v>0</v>
      </c>
      <c r="DN10" s="153">
        <v>379</v>
      </c>
      <c r="DO10" s="153">
        <v>11218</v>
      </c>
      <c r="DP10" s="153">
        <v>15902</v>
      </c>
      <c r="DQ10" s="153">
        <v>0</v>
      </c>
      <c r="DR10" s="153">
        <v>0</v>
      </c>
      <c r="DS10" s="153">
        <v>0</v>
      </c>
      <c r="DT10" s="154">
        <v>57836</v>
      </c>
      <c r="DU10" s="153">
        <v>7471</v>
      </c>
      <c r="DV10" s="153">
        <v>0</v>
      </c>
      <c r="DW10" s="153">
        <v>288</v>
      </c>
      <c r="DX10" s="153">
        <v>3011</v>
      </c>
      <c r="DY10" s="153">
        <v>4162</v>
      </c>
      <c r="DZ10" s="153">
        <v>0</v>
      </c>
      <c r="EA10" s="153">
        <v>0</v>
      </c>
      <c r="EB10" s="153">
        <v>0</v>
      </c>
      <c r="EC10" s="154">
        <v>14932</v>
      </c>
      <c r="ED10" s="153">
        <v>13472</v>
      </c>
      <c r="EE10" s="153">
        <v>0</v>
      </c>
      <c r="EF10" s="153">
        <v>334</v>
      </c>
      <c r="EG10" s="153">
        <v>6408</v>
      </c>
      <c r="EH10" s="153">
        <v>8732</v>
      </c>
      <c r="EI10" s="153">
        <v>0</v>
      </c>
      <c r="EJ10" s="153">
        <v>0</v>
      </c>
      <c r="EK10" s="153">
        <v>0</v>
      </c>
      <c r="EL10" s="154">
        <v>28946</v>
      </c>
      <c r="EM10" s="153">
        <v>19556</v>
      </c>
      <c r="EN10" s="153">
        <v>0</v>
      </c>
      <c r="EO10" s="153">
        <v>410</v>
      </c>
      <c r="EP10" s="153">
        <v>9695</v>
      </c>
      <c r="EQ10" s="153">
        <v>12877</v>
      </c>
      <c r="ER10" s="153">
        <v>0</v>
      </c>
      <c r="ES10" s="153">
        <v>0</v>
      </c>
      <c r="ET10" s="153">
        <v>0</v>
      </c>
      <c r="EU10" s="154">
        <v>42538</v>
      </c>
      <c r="EV10" s="153">
        <v>25390</v>
      </c>
      <c r="EW10" s="153">
        <v>0</v>
      </c>
      <c r="EX10" s="153">
        <v>531</v>
      </c>
      <c r="EY10" s="153">
        <v>13404</v>
      </c>
      <c r="EZ10" s="153">
        <v>18458</v>
      </c>
      <c r="FA10" s="153">
        <v>224</v>
      </c>
      <c r="FB10" s="153">
        <v>0</v>
      </c>
      <c r="FC10" s="153">
        <v>0</v>
      </c>
      <c r="FD10" s="154">
        <v>58007</v>
      </c>
      <c r="FE10" s="153">
        <v>5864</v>
      </c>
      <c r="FF10" s="153">
        <v>0</v>
      </c>
      <c r="FG10" s="153">
        <v>110</v>
      </c>
      <c r="FH10" s="153">
        <v>3441</v>
      </c>
      <c r="FI10" s="153">
        <v>4247</v>
      </c>
      <c r="FJ10" s="153">
        <v>0</v>
      </c>
      <c r="FK10" s="153">
        <v>0</v>
      </c>
      <c r="FL10" s="153">
        <v>0</v>
      </c>
      <c r="FM10" s="154">
        <v>13662</v>
      </c>
      <c r="FN10" s="153">
        <v>11530</v>
      </c>
      <c r="FO10" s="153">
        <v>0</v>
      </c>
      <c r="FP10" s="153">
        <v>141</v>
      </c>
      <c r="FQ10" s="153">
        <v>6932</v>
      </c>
      <c r="FR10" s="153">
        <v>8814</v>
      </c>
      <c r="FS10" s="153">
        <v>1885</v>
      </c>
      <c r="FT10" s="153">
        <v>0</v>
      </c>
      <c r="FU10" s="153">
        <v>0</v>
      </c>
      <c r="FV10" s="154">
        <v>29302</v>
      </c>
      <c r="FW10" s="153">
        <v>16914</v>
      </c>
      <c r="FX10" s="153">
        <v>0</v>
      </c>
      <c r="FY10" s="153">
        <v>161</v>
      </c>
      <c r="FZ10" s="153">
        <v>10228</v>
      </c>
      <c r="GA10" s="153">
        <v>13034</v>
      </c>
      <c r="GB10" s="153">
        <v>2834</v>
      </c>
      <c r="GC10" s="153">
        <v>0</v>
      </c>
      <c r="GD10" s="153">
        <v>0</v>
      </c>
      <c r="GE10" s="154">
        <v>43171</v>
      </c>
    </row>
    <row r="11" spans="1:187">
      <c r="A11" s="134" t="s">
        <v>159</v>
      </c>
      <c r="B11" s="134" t="s">
        <v>104</v>
      </c>
      <c r="C11" s="153">
        <v>11584</v>
      </c>
      <c r="D11" s="153">
        <v>37975</v>
      </c>
      <c r="E11" s="153">
        <v>823</v>
      </c>
      <c r="F11" s="151">
        <v>0</v>
      </c>
      <c r="G11" s="151">
        <v>0</v>
      </c>
      <c r="H11" s="151">
        <v>0</v>
      </c>
      <c r="I11" s="151">
        <v>0</v>
      </c>
      <c r="J11" s="154">
        <v>50382</v>
      </c>
      <c r="K11" s="153">
        <v>23705.308006518477</v>
      </c>
      <c r="L11" s="153">
        <v>78409.368981244013</v>
      </c>
      <c r="M11" s="153">
        <v>2741.2594047783959</v>
      </c>
      <c r="N11" s="151">
        <v>0</v>
      </c>
      <c r="O11" s="151">
        <v>0</v>
      </c>
      <c r="P11" s="151">
        <v>0</v>
      </c>
      <c r="Q11" s="151">
        <v>0</v>
      </c>
      <c r="R11" s="154">
        <v>104855.93639254088</v>
      </c>
      <c r="S11" s="155">
        <v>6265.5554239774319</v>
      </c>
      <c r="T11" s="155">
        <v>19774</v>
      </c>
      <c r="U11" s="155">
        <v>867.13764980411884</v>
      </c>
      <c r="V11" s="155">
        <v>0</v>
      </c>
      <c r="W11" s="155">
        <v>0</v>
      </c>
      <c r="X11" s="155">
        <v>0</v>
      </c>
      <c r="Y11" s="155">
        <v>0</v>
      </c>
      <c r="Z11" s="155">
        <v>0</v>
      </c>
      <c r="AA11" s="154">
        <v>26906.693073781549</v>
      </c>
      <c r="AB11" s="153">
        <v>13201.272936245645</v>
      </c>
      <c r="AC11" s="153">
        <v>37001</v>
      </c>
      <c r="AD11" s="153">
        <v>1836.5365053241187</v>
      </c>
      <c r="AE11" s="151">
        <v>0</v>
      </c>
      <c r="AF11" s="151">
        <v>0</v>
      </c>
      <c r="AG11" s="151">
        <v>0</v>
      </c>
      <c r="AH11" s="151">
        <v>0</v>
      </c>
      <c r="AI11" s="154">
        <v>52038.809441569763</v>
      </c>
      <c r="AJ11" s="153">
        <v>20255.983877525097</v>
      </c>
      <c r="AK11" s="153">
        <v>62588</v>
      </c>
      <c r="AL11" s="153">
        <v>2699.8807455034844</v>
      </c>
      <c r="AM11" s="151">
        <v>0</v>
      </c>
      <c r="AN11" s="151">
        <v>0</v>
      </c>
      <c r="AO11" s="151">
        <v>0</v>
      </c>
      <c r="AP11" s="151">
        <v>0</v>
      </c>
      <c r="AQ11" s="154">
        <v>85543.864623028581</v>
      </c>
      <c r="AR11" s="153">
        <v>25191.562198493819</v>
      </c>
      <c r="AS11" s="153">
        <v>72087.565550754298</v>
      </c>
      <c r="AT11" s="153">
        <v>3397.1133654434848</v>
      </c>
      <c r="AU11" s="151">
        <v>0</v>
      </c>
      <c r="AV11" s="151">
        <v>0</v>
      </c>
      <c r="AW11" s="151">
        <v>0</v>
      </c>
      <c r="AX11" s="151">
        <v>0</v>
      </c>
      <c r="AY11" s="151">
        <v>0</v>
      </c>
      <c r="AZ11" s="154">
        <v>100676</v>
      </c>
      <c r="BA11" s="153">
        <v>7333.5250370934518</v>
      </c>
      <c r="BB11" s="153">
        <v>26521</v>
      </c>
      <c r="BC11" s="153">
        <v>797.76352429486428</v>
      </c>
      <c r="BD11" s="151">
        <v>0</v>
      </c>
      <c r="BE11" s="151">
        <v>0</v>
      </c>
      <c r="BF11" s="151">
        <v>0</v>
      </c>
      <c r="BG11" s="151">
        <v>0</v>
      </c>
      <c r="BH11" s="151">
        <v>0</v>
      </c>
      <c r="BI11" s="154">
        <v>34652</v>
      </c>
      <c r="BJ11" s="153">
        <v>14103.961725031768</v>
      </c>
      <c r="BK11" s="153">
        <v>57901</v>
      </c>
      <c r="BL11" s="153">
        <v>1542.6326642948641</v>
      </c>
      <c r="BM11" s="151">
        <v>0</v>
      </c>
      <c r="BN11" s="151">
        <v>0</v>
      </c>
      <c r="BO11" s="151">
        <v>0</v>
      </c>
      <c r="BP11" s="151">
        <v>0</v>
      </c>
      <c r="BQ11" s="151">
        <v>0</v>
      </c>
      <c r="BR11" s="154">
        <v>73548</v>
      </c>
      <c r="BS11" s="153">
        <v>21404.830406275389</v>
      </c>
      <c r="BT11" s="153">
        <v>94356</v>
      </c>
      <c r="BU11" s="153">
        <v>2797.0856526748639</v>
      </c>
      <c r="BV11" s="151">
        <v>0</v>
      </c>
      <c r="BW11" s="151">
        <v>0</v>
      </c>
      <c r="BX11" s="151">
        <v>0</v>
      </c>
      <c r="BY11" s="151">
        <v>0</v>
      </c>
      <c r="BZ11" s="151">
        <v>0</v>
      </c>
      <c r="CA11" s="154">
        <v>118557.91605895026</v>
      </c>
      <c r="CB11" s="153">
        <v>29242</v>
      </c>
      <c r="CC11" s="153">
        <v>128658</v>
      </c>
      <c r="CD11" s="153">
        <v>3713</v>
      </c>
      <c r="CE11" s="151">
        <v>0</v>
      </c>
      <c r="CF11" s="151">
        <v>0</v>
      </c>
      <c r="CG11" s="151">
        <v>0</v>
      </c>
      <c r="CH11" s="151">
        <v>0</v>
      </c>
      <c r="CI11" s="151">
        <v>0</v>
      </c>
      <c r="CJ11" s="154">
        <v>161613</v>
      </c>
      <c r="CK11" s="153">
        <v>6073</v>
      </c>
      <c r="CL11" s="153">
        <v>35975</v>
      </c>
      <c r="CM11" s="153">
        <v>1414</v>
      </c>
      <c r="CN11" s="151">
        <v>0</v>
      </c>
      <c r="CO11" s="151">
        <v>0</v>
      </c>
      <c r="CP11" s="151">
        <v>0</v>
      </c>
      <c r="CQ11" s="151">
        <v>0</v>
      </c>
      <c r="CR11" s="151">
        <v>0</v>
      </c>
      <c r="CS11" s="154">
        <v>43462</v>
      </c>
      <c r="CT11" s="153">
        <v>11852</v>
      </c>
      <c r="CU11" s="153">
        <v>74008</v>
      </c>
      <c r="CV11" s="153">
        <v>2930</v>
      </c>
      <c r="CW11" s="151">
        <v>0</v>
      </c>
      <c r="CX11" s="151">
        <v>0</v>
      </c>
      <c r="CY11" s="151">
        <v>0</v>
      </c>
      <c r="CZ11" s="151">
        <v>0</v>
      </c>
      <c r="DA11" s="151">
        <v>0</v>
      </c>
      <c r="DB11" s="154">
        <v>88790</v>
      </c>
      <c r="DC11" s="153">
        <v>18051</v>
      </c>
      <c r="DD11" s="153">
        <v>100177</v>
      </c>
      <c r="DE11" s="153">
        <v>4264</v>
      </c>
      <c r="DF11" s="151">
        <v>0</v>
      </c>
      <c r="DG11" s="151">
        <v>0</v>
      </c>
      <c r="DH11" s="151">
        <v>0</v>
      </c>
      <c r="DI11" s="151">
        <v>0</v>
      </c>
      <c r="DJ11" s="151">
        <v>0</v>
      </c>
      <c r="DK11" s="154">
        <v>122492</v>
      </c>
      <c r="DL11" s="153">
        <v>24186</v>
      </c>
      <c r="DM11" s="153">
        <v>139300</v>
      </c>
      <c r="DN11" s="153">
        <v>5886</v>
      </c>
      <c r="DO11" s="151">
        <v>0</v>
      </c>
      <c r="DP11" s="151">
        <v>0</v>
      </c>
      <c r="DQ11" s="151">
        <v>0</v>
      </c>
      <c r="DR11" s="151">
        <v>0</v>
      </c>
      <c r="DS11" s="151">
        <v>0</v>
      </c>
      <c r="DT11" s="154">
        <v>169372</v>
      </c>
      <c r="DU11" s="153">
        <v>6431</v>
      </c>
      <c r="DV11" s="153">
        <v>39225</v>
      </c>
      <c r="DW11" s="153">
        <v>1373</v>
      </c>
      <c r="DX11" s="151">
        <v>0</v>
      </c>
      <c r="DY11" s="151">
        <v>0</v>
      </c>
      <c r="DZ11" s="151">
        <v>0</v>
      </c>
      <c r="EA11" s="151">
        <v>0</v>
      </c>
      <c r="EB11" s="151">
        <v>0</v>
      </c>
      <c r="EC11" s="154">
        <v>47029</v>
      </c>
      <c r="ED11" s="153">
        <v>13768</v>
      </c>
      <c r="EE11" s="153">
        <v>80970</v>
      </c>
      <c r="EF11" s="153">
        <v>2504</v>
      </c>
      <c r="EG11" s="151">
        <v>0</v>
      </c>
      <c r="EH11" s="151">
        <v>0</v>
      </c>
      <c r="EI11" s="151">
        <v>0</v>
      </c>
      <c r="EJ11" s="151">
        <v>0</v>
      </c>
      <c r="EK11" s="151">
        <v>0</v>
      </c>
      <c r="EL11" s="154">
        <v>97242</v>
      </c>
      <c r="EM11" s="153">
        <v>19564</v>
      </c>
      <c r="EN11" s="153">
        <v>126124</v>
      </c>
      <c r="EO11" s="153">
        <v>3917</v>
      </c>
      <c r="EP11" s="151">
        <v>0</v>
      </c>
      <c r="EQ11" s="151">
        <v>0</v>
      </c>
      <c r="ER11" s="151">
        <v>0</v>
      </c>
      <c r="ES11" s="151">
        <v>0</v>
      </c>
      <c r="ET11" s="151">
        <v>0</v>
      </c>
      <c r="EU11" s="154">
        <v>149605</v>
      </c>
      <c r="EV11" s="153">
        <v>25871</v>
      </c>
      <c r="EW11" s="153">
        <v>168635</v>
      </c>
      <c r="EX11" s="153">
        <v>7489</v>
      </c>
      <c r="EY11" s="151">
        <v>0</v>
      </c>
      <c r="EZ11" s="151">
        <v>0</v>
      </c>
      <c r="FA11" s="151">
        <v>0</v>
      </c>
      <c r="FB11" s="151">
        <v>0</v>
      </c>
      <c r="FC11" s="151">
        <v>0</v>
      </c>
      <c r="FD11" s="154">
        <v>201995</v>
      </c>
      <c r="FE11" s="153">
        <v>7984</v>
      </c>
      <c r="FF11" s="153">
        <v>59775</v>
      </c>
      <c r="FG11" s="153">
        <v>3868</v>
      </c>
      <c r="FH11" s="151">
        <v>0</v>
      </c>
      <c r="FI11" s="151">
        <v>0</v>
      </c>
      <c r="FJ11" s="151">
        <v>0</v>
      </c>
      <c r="FK11" s="151">
        <v>0</v>
      </c>
      <c r="FL11" s="151">
        <v>0</v>
      </c>
      <c r="FM11" s="154">
        <v>71627</v>
      </c>
      <c r="FN11" s="153">
        <v>15850</v>
      </c>
      <c r="FO11" s="153">
        <v>98361</v>
      </c>
      <c r="FP11" s="153">
        <v>6300</v>
      </c>
      <c r="FQ11" s="151">
        <v>0</v>
      </c>
      <c r="FR11" s="151">
        <v>0</v>
      </c>
      <c r="FS11" s="151">
        <v>0</v>
      </c>
      <c r="FT11" s="151">
        <v>0</v>
      </c>
      <c r="FU11" s="151">
        <v>0</v>
      </c>
      <c r="FV11" s="154">
        <v>120511</v>
      </c>
      <c r="FW11" s="153">
        <v>23153</v>
      </c>
      <c r="FX11" s="153">
        <v>136992</v>
      </c>
      <c r="FY11" s="153">
        <v>9815</v>
      </c>
      <c r="FZ11" s="151">
        <v>0</v>
      </c>
      <c r="GA11" s="151">
        <v>0</v>
      </c>
      <c r="GB11" s="151">
        <v>0</v>
      </c>
      <c r="GC11" s="151">
        <v>0</v>
      </c>
      <c r="GD11" s="151">
        <v>0</v>
      </c>
      <c r="GE11" s="154">
        <v>169960</v>
      </c>
    </row>
    <row r="12" spans="1:187">
      <c r="A12" s="60" t="s">
        <v>291</v>
      </c>
      <c r="B12" s="60"/>
      <c r="C12" s="151"/>
      <c r="D12" s="151"/>
      <c r="E12" s="151"/>
      <c r="F12" s="151"/>
      <c r="G12" s="151"/>
      <c r="H12" s="151"/>
      <c r="I12" s="151"/>
      <c r="J12" s="152"/>
      <c r="K12" s="151"/>
      <c r="L12" s="151"/>
      <c r="M12" s="151"/>
      <c r="N12" s="151"/>
      <c r="O12" s="151"/>
      <c r="P12" s="151"/>
      <c r="Q12" s="151"/>
      <c r="R12" s="152"/>
      <c r="S12" s="151">
        <v>0</v>
      </c>
      <c r="T12" s="151">
        <v>0</v>
      </c>
      <c r="U12" s="151">
        <v>0</v>
      </c>
      <c r="V12" s="151">
        <v>0</v>
      </c>
      <c r="W12" s="151">
        <v>0</v>
      </c>
      <c r="X12" s="151">
        <v>0</v>
      </c>
      <c r="Y12" s="151">
        <v>813</v>
      </c>
      <c r="Z12" s="151">
        <v>0</v>
      </c>
      <c r="AA12" s="152">
        <v>813</v>
      </c>
      <c r="AB12" s="151"/>
      <c r="AC12" s="151"/>
      <c r="AD12" s="151"/>
      <c r="AE12" s="151"/>
      <c r="AF12" s="151"/>
      <c r="AG12" s="151"/>
      <c r="AH12" s="151"/>
      <c r="AI12" s="152"/>
      <c r="AJ12" s="151"/>
      <c r="AK12" s="151"/>
      <c r="AL12" s="151"/>
      <c r="AM12" s="151"/>
      <c r="AN12" s="151"/>
      <c r="AO12" s="151"/>
      <c r="AP12" s="151"/>
      <c r="AQ12" s="152"/>
      <c r="AR12" s="151">
        <v>0</v>
      </c>
      <c r="AS12" s="151">
        <v>0</v>
      </c>
      <c r="AT12" s="151">
        <v>0</v>
      </c>
      <c r="AU12" s="151">
        <v>0</v>
      </c>
      <c r="AV12" s="151">
        <v>0</v>
      </c>
      <c r="AW12" s="151">
        <v>0</v>
      </c>
      <c r="AX12" s="151">
        <v>4766</v>
      </c>
      <c r="AY12" s="151">
        <v>0</v>
      </c>
      <c r="AZ12" s="152">
        <v>4766</v>
      </c>
      <c r="BA12" s="151">
        <v>0</v>
      </c>
      <c r="BB12" s="151">
        <v>0</v>
      </c>
      <c r="BC12" s="151">
        <v>0</v>
      </c>
      <c r="BD12" s="151">
        <v>0</v>
      </c>
      <c r="BE12" s="151">
        <v>0</v>
      </c>
      <c r="BF12" s="151">
        <v>0</v>
      </c>
      <c r="BG12" s="151">
        <v>937</v>
      </c>
      <c r="BH12" s="151">
        <v>0</v>
      </c>
      <c r="BI12" s="152">
        <v>937</v>
      </c>
      <c r="BJ12" s="151">
        <v>0</v>
      </c>
      <c r="BK12" s="151">
        <v>0</v>
      </c>
      <c r="BL12" s="151">
        <v>0</v>
      </c>
      <c r="BM12" s="151">
        <v>0</v>
      </c>
      <c r="BN12" s="151">
        <v>0</v>
      </c>
      <c r="BO12" s="151">
        <v>0</v>
      </c>
      <c r="BP12" s="151">
        <v>2097</v>
      </c>
      <c r="BQ12" s="151">
        <v>0</v>
      </c>
      <c r="BR12" s="152">
        <v>2097</v>
      </c>
      <c r="BS12" s="151">
        <v>0</v>
      </c>
      <c r="BT12" s="151">
        <v>0</v>
      </c>
      <c r="BU12" s="151">
        <v>0</v>
      </c>
      <c r="BV12" s="151">
        <v>0</v>
      </c>
      <c r="BW12" s="151">
        <v>0</v>
      </c>
      <c r="BX12" s="151">
        <v>0</v>
      </c>
      <c r="BY12" s="151">
        <v>3747</v>
      </c>
      <c r="BZ12" s="151">
        <v>0</v>
      </c>
      <c r="CA12" s="152">
        <v>3747</v>
      </c>
      <c r="CB12" s="151">
        <v>0</v>
      </c>
      <c r="CC12" s="151">
        <v>0</v>
      </c>
      <c r="CD12" s="151">
        <v>0</v>
      </c>
      <c r="CE12" s="151">
        <v>0</v>
      </c>
      <c r="CF12" s="151">
        <v>0</v>
      </c>
      <c r="CG12" s="151">
        <v>0</v>
      </c>
      <c r="CH12" s="151">
        <v>6557</v>
      </c>
      <c r="CI12" s="151">
        <v>0</v>
      </c>
      <c r="CJ12" s="152">
        <v>6557</v>
      </c>
      <c r="CK12" s="151">
        <v>0</v>
      </c>
      <c r="CL12" s="151">
        <v>0</v>
      </c>
      <c r="CM12" s="151">
        <v>0</v>
      </c>
      <c r="CN12" s="151">
        <v>0</v>
      </c>
      <c r="CO12" s="151">
        <v>0</v>
      </c>
      <c r="CP12" s="151">
        <v>0</v>
      </c>
      <c r="CQ12" s="151">
        <v>17966</v>
      </c>
      <c r="CR12" s="151">
        <v>0</v>
      </c>
      <c r="CS12" s="152">
        <v>17966</v>
      </c>
      <c r="CT12" s="151">
        <v>0</v>
      </c>
      <c r="CU12" s="151">
        <v>0</v>
      </c>
      <c r="CV12" s="151">
        <v>0</v>
      </c>
      <c r="CW12" s="151">
        <v>0</v>
      </c>
      <c r="CX12" s="151">
        <v>0</v>
      </c>
      <c r="CY12" s="151">
        <v>0</v>
      </c>
      <c r="CZ12" s="151">
        <v>18478</v>
      </c>
      <c r="DA12" s="151">
        <v>0</v>
      </c>
      <c r="DB12" s="152">
        <v>18478</v>
      </c>
      <c r="DC12" s="151">
        <v>0</v>
      </c>
      <c r="DD12" s="151">
        <v>0</v>
      </c>
      <c r="DE12" s="151">
        <v>0</v>
      </c>
      <c r="DF12" s="151">
        <v>0</v>
      </c>
      <c r="DG12" s="151">
        <v>0</v>
      </c>
      <c r="DH12" s="151">
        <v>0</v>
      </c>
      <c r="DI12" s="151">
        <v>19049</v>
      </c>
      <c r="DJ12" s="151">
        <v>0</v>
      </c>
      <c r="DK12" s="152">
        <v>19049</v>
      </c>
      <c r="DL12" s="151">
        <v>0</v>
      </c>
      <c r="DM12" s="151">
        <v>0</v>
      </c>
      <c r="DN12" s="151">
        <v>0</v>
      </c>
      <c r="DO12" s="151">
        <v>0</v>
      </c>
      <c r="DP12" s="151">
        <v>0</v>
      </c>
      <c r="DQ12" s="151">
        <v>0</v>
      </c>
      <c r="DR12" s="151">
        <v>21614</v>
      </c>
      <c r="DS12" s="151">
        <v>0</v>
      </c>
      <c r="DT12" s="152">
        <v>21614</v>
      </c>
      <c r="DU12" s="151">
        <v>0</v>
      </c>
      <c r="DV12" s="151">
        <v>0</v>
      </c>
      <c r="DW12" s="151">
        <v>0</v>
      </c>
      <c r="DX12" s="151">
        <v>0</v>
      </c>
      <c r="DY12" s="151">
        <v>0</v>
      </c>
      <c r="DZ12" s="151">
        <v>0</v>
      </c>
      <c r="EA12" s="151">
        <v>1523</v>
      </c>
      <c r="EB12" s="151">
        <v>0</v>
      </c>
      <c r="EC12" s="152">
        <v>1523</v>
      </c>
      <c r="ED12" s="151">
        <v>0</v>
      </c>
      <c r="EE12" s="151">
        <v>0</v>
      </c>
      <c r="EF12" s="151">
        <v>0</v>
      </c>
      <c r="EG12" s="151">
        <v>0</v>
      </c>
      <c r="EH12" s="151">
        <v>0</v>
      </c>
      <c r="EI12" s="151">
        <v>0</v>
      </c>
      <c r="EJ12" s="151">
        <v>5505</v>
      </c>
      <c r="EK12" s="151">
        <v>0</v>
      </c>
      <c r="EL12" s="152">
        <v>5505</v>
      </c>
      <c r="EM12" s="151">
        <v>0</v>
      </c>
      <c r="EN12" s="151">
        <v>0</v>
      </c>
      <c r="EO12" s="151">
        <v>0</v>
      </c>
      <c r="EP12" s="151">
        <v>0</v>
      </c>
      <c r="EQ12" s="151">
        <v>0</v>
      </c>
      <c r="ER12" s="151">
        <v>0</v>
      </c>
      <c r="ES12" s="151">
        <v>6973</v>
      </c>
      <c r="ET12" s="151">
        <v>0</v>
      </c>
      <c r="EU12" s="152">
        <v>6973</v>
      </c>
      <c r="EV12" s="151">
        <v>0</v>
      </c>
      <c r="EW12" s="151">
        <v>0</v>
      </c>
      <c r="EX12" s="151">
        <v>0</v>
      </c>
      <c r="EY12" s="151">
        <v>0</v>
      </c>
      <c r="EZ12" s="151">
        <v>0</v>
      </c>
      <c r="FA12" s="151">
        <v>0</v>
      </c>
      <c r="FB12" s="151">
        <v>9953</v>
      </c>
      <c r="FC12" s="151">
        <v>0</v>
      </c>
      <c r="FD12" s="152">
        <v>9953</v>
      </c>
      <c r="FE12" s="151">
        <v>0</v>
      </c>
      <c r="FF12" s="151">
        <v>0</v>
      </c>
      <c r="FG12" s="151">
        <v>0</v>
      </c>
      <c r="FH12" s="151">
        <v>0</v>
      </c>
      <c r="FI12" s="151">
        <v>0</v>
      </c>
      <c r="FJ12" s="151">
        <v>0</v>
      </c>
      <c r="FK12" s="151">
        <v>1922</v>
      </c>
      <c r="FL12" s="151">
        <v>0</v>
      </c>
      <c r="FM12" s="152">
        <v>1922</v>
      </c>
      <c r="FN12" s="151">
        <v>0</v>
      </c>
      <c r="FO12" s="151">
        <v>0</v>
      </c>
      <c r="FP12" s="151">
        <v>0</v>
      </c>
      <c r="FQ12" s="151">
        <v>0</v>
      </c>
      <c r="FR12" s="151">
        <v>0</v>
      </c>
      <c r="FS12" s="151">
        <v>0</v>
      </c>
      <c r="FT12" s="151">
        <v>4200</v>
      </c>
      <c r="FU12" s="151">
        <v>0</v>
      </c>
      <c r="FV12" s="152">
        <v>4200</v>
      </c>
      <c r="FW12" s="151">
        <v>0</v>
      </c>
      <c r="FX12" s="151">
        <v>0</v>
      </c>
      <c r="FY12" s="151">
        <v>0</v>
      </c>
      <c r="FZ12" s="151">
        <v>0</v>
      </c>
      <c r="GA12" s="151">
        <v>0</v>
      </c>
      <c r="GB12" s="151">
        <v>0</v>
      </c>
      <c r="GC12" s="151">
        <v>9182</v>
      </c>
      <c r="GD12" s="151">
        <v>0</v>
      </c>
      <c r="GE12" s="152">
        <v>9182</v>
      </c>
    </row>
    <row r="13" spans="1:187">
      <c r="A13" s="136" t="s">
        <v>160</v>
      </c>
      <c r="B13" s="136" t="s">
        <v>65</v>
      </c>
      <c r="C13" s="151"/>
      <c r="D13" s="151"/>
      <c r="E13" s="151"/>
      <c r="F13" s="151"/>
      <c r="G13" s="151"/>
      <c r="H13" s="151"/>
      <c r="I13" s="151"/>
      <c r="J13" s="154">
        <v>-308946</v>
      </c>
      <c r="K13" s="151"/>
      <c r="L13" s="151"/>
      <c r="M13" s="151"/>
      <c r="N13" s="151"/>
      <c r="O13" s="151"/>
      <c r="P13" s="151"/>
      <c r="Q13" s="151"/>
      <c r="R13" s="154">
        <v>-605894.37506663718</v>
      </c>
      <c r="S13" s="155"/>
      <c r="T13" s="155"/>
      <c r="U13" s="155"/>
      <c r="V13" s="155"/>
      <c r="W13" s="155"/>
      <c r="X13" s="155"/>
      <c r="Y13" s="155"/>
      <c r="Z13" s="155"/>
      <c r="AA13" s="154"/>
      <c r="AB13" s="151"/>
      <c r="AC13" s="151"/>
      <c r="AD13" s="151"/>
      <c r="AE13" s="151"/>
      <c r="AF13" s="151"/>
      <c r="AG13" s="151"/>
      <c r="AH13" s="151"/>
      <c r="AI13" s="154">
        <v>-291338.63696468133</v>
      </c>
      <c r="AJ13" s="151"/>
      <c r="AK13" s="151"/>
      <c r="AL13" s="151"/>
      <c r="AM13" s="151"/>
      <c r="AN13" s="151"/>
      <c r="AO13" s="151"/>
      <c r="AP13" s="151"/>
      <c r="AQ13" s="154">
        <v>-447882.70183370716</v>
      </c>
      <c r="AR13" s="151"/>
      <c r="AS13" s="151"/>
      <c r="AT13" s="151"/>
      <c r="AU13" s="151"/>
      <c r="AV13" s="151"/>
      <c r="AW13" s="151"/>
      <c r="AX13" s="151"/>
      <c r="AY13" s="151"/>
      <c r="AZ13" s="154">
        <v>-630525</v>
      </c>
      <c r="BA13" s="151"/>
      <c r="BB13" s="151"/>
      <c r="BC13" s="151"/>
      <c r="BD13" s="151"/>
      <c r="BE13" s="151"/>
      <c r="BF13" s="151"/>
      <c r="BG13" s="151"/>
      <c r="BH13" s="151"/>
      <c r="BI13" s="154">
        <v>-169707.51469059568</v>
      </c>
      <c r="BJ13" s="151"/>
      <c r="BK13" s="151"/>
      <c r="BL13" s="151"/>
      <c r="BM13" s="151"/>
      <c r="BN13" s="151"/>
      <c r="BO13" s="151"/>
      <c r="BP13" s="151"/>
      <c r="BQ13" s="151"/>
      <c r="BR13" s="154">
        <v>-355614</v>
      </c>
      <c r="BS13" s="151"/>
      <c r="BT13" s="151"/>
      <c r="BU13" s="151"/>
      <c r="BV13" s="151"/>
      <c r="BW13" s="151"/>
      <c r="BX13" s="151"/>
      <c r="BY13" s="151"/>
      <c r="BZ13" s="151"/>
      <c r="CA13" s="154">
        <v>-543437.68447634904</v>
      </c>
      <c r="CB13" s="128">
        <v>-291722</v>
      </c>
      <c r="CC13" s="128">
        <v>-45362</v>
      </c>
      <c r="CD13" s="128">
        <v>-111840</v>
      </c>
      <c r="CE13" s="128">
        <v>-180056</v>
      </c>
      <c r="CF13" s="128">
        <v>-122523</v>
      </c>
      <c r="CG13" s="128">
        <v>-22804</v>
      </c>
      <c r="CH13" s="128">
        <v>-8401</v>
      </c>
      <c r="CI13" s="128">
        <v>0</v>
      </c>
      <c r="CJ13" s="154">
        <v>-782708</v>
      </c>
      <c r="CK13" s="128">
        <v>-67974</v>
      </c>
      <c r="CL13" s="128">
        <v>-12321</v>
      </c>
      <c r="CM13" s="128">
        <v>-29183</v>
      </c>
      <c r="CN13" s="128">
        <v>-45228</v>
      </c>
      <c r="CO13" s="128">
        <v>-36212</v>
      </c>
      <c r="CP13" s="128">
        <v>-5449</v>
      </c>
      <c r="CQ13" s="128">
        <v>-2884</v>
      </c>
      <c r="CR13" s="128">
        <v>0</v>
      </c>
      <c r="CS13" s="154">
        <v>-199251</v>
      </c>
      <c r="CT13" s="128">
        <v>-134704</v>
      </c>
      <c r="CU13" s="128">
        <v>-24691</v>
      </c>
      <c r="CV13" s="128">
        <v>-59928</v>
      </c>
      <c r="CW13" s="128">
        <v>-98138</v>
      </c>
      <c r="CX13" s="128">
        <v>-77207</v>
      </c>
      <c r="CY13" s="128">
        <v>-15531</v>
      </c>
      <c r="CZ13" s="128">
        <v>-5340</v>
      </c>
      <c r="DA13" s="128">
        <v>0</v>
      </c>
      <c r="DB13" s="154">
        <v>-415539</v>
      </c>
      <c r="DC13" s="128">
        <v>-206682</v>
      </c>
      <c r="DD13" s="128">
        <v>-35769</v>
      </c>
      <c r="DE13" s="128">
        <v>-91071</v>
      </c>
      <c r="DF13" s="128">
        <v>-145405</v>
      </c>
      <c r="DG13" s="128">
        <v>-117495</v>
      </c>
      <c r="DH13" s="128">
        <v>-21445</v>
      </c>
      <c r="DI13" s="128">
        <v>-6602</v>
      </c>
      <c r="DJ13" s="128">
        <v>0</v>
      </c>
      <c r="DK13" s="154">
        <v>-624469</v>
      </c>
      <c r="DL13" s="128">
        <v>-295977</v>
      </c>
      <c r="DM13" s="128">
        <v>-50500</v>
      </c>
      <c r="DN13" s="128">
        <v>-125380</v>
      </c>
      <c r="DO13" s="128">
        <v>-197377</v>
      </c>
      <c r="DP13" s="128">
        <v>-173880</v>
      </c>
      <c r="DQ13" s="128">
        <v>-26884</v>
      </c>
      <c r="DR13" s="128">
        <v>-10120</v>
      </c>
      <c r="DS13" s="128">
        <v>0</v>
      </c>
      <c r="DT13" s="154">
        <v>-880118</v>
      </c>
      <c r="DU13" s="128">
        <v>-72400</v>
      </c>
      <c r="DV13" s="128">
        <v>-15793</v>
      </c>
      <c r="DW13" s="128">
        <v>-31068</v>
      </c>
      <c r="DX13" s="128">
        <v>-59263</v>
      </c>
      <c r="DY13" s="128">
        <v>-45963</v>
      </c>
      <c r="DZ13" s="128">
        <v>-5655</v>
      </c>
      <c r="EA13" s="128">
        <v>-2128</v>
      </c>
      <c r="EB13" s="128">
        <v>0</v>
      </c>
      <c r="EC13" s="154">
        <v>-232270</v>
      </c>
      <c r="ED13" s="128">
        <v>-149692</v>
      </c>
      <c r="EE13" s="128">
        <v>-31723</v>
      </c>
      <c r="EF13" s="128">
        <v>-64913</v>
      </c>
      <c r="EG13" s="128">
        <v>-119794</v>
      </c>
      <c r="EH13" s="128">
        <v>-116578</v>
      </c>
      <c r="EI13" s="128">
        <v>-11642</v>
      </c>
      <c r="EJ13" s="128">
        <v>-6005</v>
      </c>
      <c r="EK13" s="128">
        <v>0</v>
      </c>
      <c r="EL13" s="154">
        <v>-500347</v>
      </c>
      <c r="EM13" s="128">
        <v>-235304</v>
      </c>
      <c r="EN13" s="128">
        <v>-44693</v>
      </c>
      <c r="EO13" s="128">
        <v>-93634</v>
      </c>
      <c r="EP13" s="128">
        <v>-183369</v>
      </c>
      <c r="EQ13" s="128">
        <v>-183527</v>
      </c>
      <c r="ER13" s="128">
        <v>-16875</v>
      </c>
      <c r="ES13" s="128">
        <v>-6090</v>
      </c>
      <c r="ET13" s="128">
        <v>0</v>
      </c>
      <c r="EU13" s="154">
        <v>-763492</v>
      </c>
      <c r="EV13" s="128">
        <v>-334983</v>
      </c>
      <c r="EW13" s="128">
        <v>-63065</v>
      </c>
      <c r="EX13" s="128">
        <v>-123421</v>
      </c>
      <c r="EY13" s="128">
        <v>-253650</v>
      </c>
      <c r="EZ13" s="128">
        <v>-244595</v>
      </c>
      <c r="FA13" s="128">
        <v>-23765</v>
      </c>
      <c r="FB13" s="128">
        <v>-7603</v>
      </c>
      <c r="FC13" s="128">
        <v>0</v>
      </c>
      <c r="FD13" s="154">
        <v>-1051082</v>
      </c>
      <c r="FE13" s="128">
        <v>-82596</v>
      </c>
      <c r="FF13" s="128">
        <v>-21000</v>
      </c>
      <c r="FG13" s="128">
        <v>-26246</v>
      </c>
      <c r="FH13" s="128">
        <v>-80584</v>
      </c>
      <c r="FI13" s="128">
        <v>-81283</v>
      </c>
      <c r="FJ13" s="128">
        <v>-4689</v>
      </c>
      <c r="FK13" s="128">
        <v>-2204</v>
      </c>
      <c r="FL13" s="128">
        <v>0</v>
      </c>
      <c r="FM13" s="154">
        <v>-298602</v>
      </c>
      <c r="FN13" s="128">
        <v>-167234</v>
      </c>
      <c r="FO13" s="128">
        <v>-39341</v>
      </c>
      <c r="FP13" s="128">
        <v>-52573</v>
      </c>
      <c r="FQ13" s="128">
        <v>-162807</v>
      </c>
      <c r="FR13" s="128">
        <v>-124868</v>
      </c>
      <c r="FS13" s="128">
        <v>-12584</v>
      </c>
      <c r="FT13" s="128">
        <v>-4206</v>
      </c>
      <c r="FU13" s="128">
        <v>0</v>
      </c>
      <c r="FV13" s="154">
        <v>-563613</v>
      </c>
      <c r="FW13" s="128">
        <v>-251776</v>
      </c>
      <c r="FX13" s="128">
        <v>-57064</v>
      </c>
      <c r="FY13" s="128">
        <v>-80136</v>
      </c>
      <c r="FZ13" s="128">
        <v>-245971</v>
      </c>
      <c r="GA13" s="128">
        <v>-164488</v>
      </c>
      <c r="GB13" s="128">
        <v>-17257</v>
      </c>
      <c r="GC13" s="128">
        <v>-5253</v>
      </c>
      <c r="GD13" s="128">
        <v>0</v>
      </c>
      <c r="GE13" s="154">
        <v>-821945</v>
      </c>
    </row>
    <row r="14" spans="1:187">
      <c r="A14" s="60"/>
      <c r="B14" s="60"/>
      <c r="C14" s="151"/>
      <c r="D14" s="151"/>
      <c r="E14" s="151"/>
      <c r="F14" s="151"/>
      <c r="G14" s="151"/>
      <c r="H14" s="151"/>
      <c r="I14" s="151"/>
      <c r="J14" s="152"/>
      <c r="K14" s="151"/>
      <c r="L14" s="151"/>
      <c r="M14" s="151"/>
      <c r="N14" s="151"/>
      <c r="O14" s="151"/>
      <c r="P14" s="151"/>
      <c r="Q14" s="151"/>
      <c r="R14" s="152"/>
      <c r="S14" s="151"/>
      <c r="T14" s="151"/>
      <c r="U14" s="151"/>
      <c r="V14" s="151"/>
      <c r="W14" s="151"/>
      <c r="X14" s="151"/>
      <c r="Y14" s="151"/>
      <c r="Z14" s="151"/>
      <c r="AA14" s="152">
        <v>-148300.86300975303</v>
      </c>
      <c r="AB14" s="151"/>
      <c r="AC14" s="151"/>
      <c r="AD14" s="151"/>
      <c r="AE14" s="151"/>
      <c r="AF14" s="151"/>
      <c r="AG14" s="151"/>
      <c r="AH14" s="151"/>
      <c r="AI14" s="152"/>
      <c r="AJ14" s="151"/>
      <c r="AK14" s="151"/>
      <c r="AL14" s="151"/>
      <c r="AM14" s="151"/>
      <c r="AN14" s="151"/>
      <c r="AO14" s="151"/>
      <c r="AP14" s="151"/>
      <c r="AQ14" s="152"/>
      <c r="AR14" s="151"/>
      <c r="AS14" s="151"/>
      <c r="AT14" s="151"/>
      <c r="AU14" s="151"/>
      <c r="AV14" s="151"/>
      <c r="AW14" s="151"/>
      <c r="AX14" s="151"/>
      <c r="AY14" s="151"/>
      <c r="AZ14" s="152"/>
      <c r="BA14" s="151"/>
      <c r="BB14" s="151"/>
      <c r="BC14" s="151"/>
      <c r="BD14" s="151"/>
      <c r="BE14" s="151"/>
      <c r="BF14" s="151"/>
      <c r="BG14" s="151"/>
      <c r="BH14" s="151"/>
      <c r="BI14" s="152"/>
      <c r="BJ14" s="151"/>
      <c r="BK14" s="151"/>
      <c r="BL14" s="151"/>
      <c r="BM14" s="151"/>
      <c r="BN14" s="151"/>
      <c r="BO14" s="151"/>
      <c r="BP14" s="151"/>
      <c r="BQ14" s="151"/>
      <c r="BR14" s="152"/>
      <c r="BS14" s="151"/>
      <c r="BT14" s="151"/>
      <c r="BU14" s="151"/>
      <c r="BV14" s="151"/>
      <c r="BW14" s="151"/>
      <c r="BX14" s="151"/>
      <c r="BY14" s="151"/>
      <c r="BZ14" s="151"/>
      <c r="CA14" s="152"/>
      <c r="CB14" s="151"/>
      <c r="CC14" s="151"/>
      <c r="CD14" s="151"/>
      <c r="CE14" s="151"/>
      <c r="CF14" s="151"/>
      <c r="CG14" s="151"/>
      <c r="CH14" s="151"/>
      <c r="CI14" s="151"/>
      <c r="CJ14" s="152"/>
      <c r="CK14" s="151"/>
      <c r="CL14" s="151"/>
      <c r="CM14" s="151"/>
      <c r="CN14" s="151"/>
      <c r="CO14" s="151"/>
      <c r="CP14" s="151"/>
      <c r="CQ14" s="151"/>
      <c r="CR14" s="151"/>
      <c r="CS14" s="152"/>
      <c r="CT14" s="151"/>
      <c r="CU14" s="151"/>
      <c r="CV14" s="151"/>
      <c r="CW14" s="151"/>
      <c r="CX14" s="151"/>
      <c r="CY14" s="151"/>
      <c r="CZ14" s="151"/>
      <c r="DA14" s="151"/>
      <c r="DB14" s="152"/>
      <c r="DC14" s="151"/>
      <c r="DD14" s="151"/>
      <c r="DE14" s="151"/>
      <c r="DF14" s="151"/>
      <c r="DG14" s="151"/>
      <c r="DH14" s="151"/>
      <c r="DI14" s="151"/>
      <c r="DJ14" s="151"/>
      <c r="DK14" s="152"/>
      <c r="DL14" s="151"/>
      <c r="DM14" s="151"/>
      <c r="DN14" s="151"/>
      <c r="DO14" s="151"/>
      <c r="DP14" s="151"/>
      <c r="DQ14" s="151"/>
      <c r="DR14" s="151"/>
      <c r="DS14" s="151"/>
      <c r="DT14" s="152"/>
      <c r="DU14" s="151"/>
      <c r="DV14" s="151"/>
      <c r="DW14" s="151"/>
      <c r="DX14" s="151"/>
      <c r="DY14" s="151"/>
      <c r="DZ14" s="151"/>
      <c r="EA14" s="151"/>
      <c r="EB14" s="151"/>
      <c r="EC14" s="152"/>
      <c r="ED14" s="151"/>
      <c r="EE14" s="151"/>
      <c r="EF14" s="151"/>
      <c r="EG14" s="151"/>
      <c r="EH14" s="151"/>
      <c r="EI14" s="151"/>
      <c r="EJ14" s="151"/>
      <c r="EK14" s="151"/>
      <c r="EL14" s="152"/>
      <c r="EM14" s="151"/>
      <c r="EN14" s="151"/>
      <c r="EO14" s="151"/>
      <c r="EP14" s="151"/>
      <c r="EQ14" s="151"/>
      <c r="ER14" s="151"/>
      <c r="ES14" s="151"/>
      <c r="ET14" s="151"/>
      <c r="EU14" s="152"/>
      <c r="EV14" s="151"/>
      <c r="EW14" s="151"/>
      <c r="EX14" s="151"/>
      <c r="EY14" s="151"/>
      <c r="EZ14" s="151"/>
      <c r="FA14" s="151"/>
      <c r="FB14" s="151"/>
      <c r="FC14" s="151"/>
      <c r="FD14" s="152"/>
      <c r="FE14" s="151"/>
      <c r="FF14" s="151"/>
      <c r="FG14" s="151"/>
      <c r="FH14" s="151"/>
      <c r="FI14" s="151"/>
      <c r="FJ14" s="151"/>
      <c r="FK14" s="151"/>
      <c r="FL14" s="151"/>
      <c r="FM14" s="152"/>
      <c r="FN14" s="151"/>
      <c r="FO14" s="151"/>
      <c r="FP14" s="151"/>
      <c r="FQ14" s="151"/>
      <c r="FR14" s="151"/>
      <c r="FS14" s="151"/>
      <c r="FT14" s="151"/>
      <c r="FU14" s="151"/>
      <c r="FV14" s="152"/>
      <c r="FW14" s="151"/>
      <c r="FX14" s="151"/>
      <c r="FY14" s="151"/>
      <c r="FZ14" s="151"/>
      <c r="GA14" s="151"/>
      <c r="GB14" s="151"/>
      <c r="GC14" s="151"/>
      <c r="GD14" s="151"/>
      <c r="GE14" s="152"/>
    </row>
    <row r="15" spans="1:187">
      <c r="A15" s="134" t="s">
        <v>157</v>
      </c>
      <c r="B15" s="134" t="s">
        <v>66</v>
      </c>
      <c r="C15" s="159">
        <v>0</v>
      </c>
      <c r="D15" s="159">
        <v>0</v>
      </c>
      <c r="E15" s="159">
        <v>0</v>
      </c>
      <c r="F15" s="159">
        <v>0</v>
      </c>
      <c r="G15" s="159">
        <v>0</v>
      </c>
      <c r="H15" s="159">
        <v>0</v>
      </c>
      <c r="I15" s="159">
        <v>0</v>
      </c>
      <c r="J15" s="154">
        <v>-224904</v>
      </c>
      <c r="K15" s="159">
        <v>0</v>
      </c>
      <c r="L15" s="159">
        <v>0</v>
      </c>
      <c r="M15" s="159">
        <v>0</v>
      </c>
      <c r="N15" s="159">
        <v>0</v>
      </c>
      <c r="O15" s="159">
        <v>0</v>
      </c>
      <c r="P15" s="159">
        <v>0</v>
      </c>
      <c r="Q15" s="159">
        <v>0</v>
      </c>
      <c r="R15" s="154">
        <v>-468381.47509480157</v>
      </c>
      <c r="S15" s="155"/>
      <c r="T15" s="155"/>
      <c r="U15" s="155"/>
      <c r="V15" s="155"/>
      <c r="W15" s="155"/>
      <c r="X15" s="155"/>
      <c r="Y15" s="155"/>
      <c r="Z15" s="155"/>
      <c r="AA15" s="154"/>
      <c r="AB15" s="159">
        <v>0</v>
      </c>
      <c r="AC15" s="159">
        <v>0</v>
      </c>
      <c r="AD15" s="159">
        <v>0</v>
      </c>
      <c r="AE15" s="159">
        <v>0</v>
      </c>
      <c r="AF15" s="159">
        <v>0</v>
      </c>
      <c r="AG15" s="159">
        <v>0</v>
      </c>
      <c r="AH15" s="159">
        <v>0</v>
      </c>
      <c r="AI15" s="154">
        <v>-244317.6502255901</v>
      </c>
      <c r="AJ15" s="159">
        <v>0</v>
      </c>
      <c r="AK15" s="159">
        <v>0</v>
      </c>
      <c r="AL15" s="159">
        <v>0</v>
      </c>
      <c r="AM15" s="159">
        <v>0</v>
      </c>
      <c r="AN15" s="159">
        <v>0</v>
      </c>
      <c r="AO15" s="159">
        <v>0</v>
      </c>
      <c r="AP15" s="159">
        <v>0</v>
      </c>
      <c r="AQ15" s="154">
        <v>-372613.19332744193</v>
      </c>
      <c r="AR15" s="159">
        <v>0</v>
      </c>
      <c r="AS15" s="159">
        <v>0</v>
      </c>
      <c r="AT15" s="159">
        <v>0</v>
      </c>
      <c r="AU15" s="159">
        <v>0</v>
      </c>
      <c r="AV15" s="159">
        <v>0</v>
      </c>
      <c r="AW15" s="159">
        <v>0</v>
      </c>
      <c r="AX15" s="159">
        <v>0</v>
      </c>
      <c r="AY15" s="159">
        <v>0</v>
      </c>
      <c r="AZ15" s="154">
        <v>-533682</v>
      </c>
      <c r="BA15" s="159">
        <v>0</v>
      </c>
      <c r="BB15" s="159">
        <v>0</v>
      </c>
      <c r="BC15" s="159">
        <v>0</v>
      </c>
      <c r="BD15" s="159">
        <v>0</v>
      </c>
      <c r="BE15" s="159">
        <v>0</v>
      </c>
      <c r="BF15" s="159">
        <v>0</v>
      </c>
      <c r="BG15" s="159">
        <v>0</v>
      </c>
      <c r="BH15" s="159">
        <v>0</v>
      </c>
      <c r="BI15" s="154">
        <v>-139112.80342825901</v>
      </c>
      <c r="BJ15" s="159">
        <v>0</v>
      </c>
      <c r="BK15" s="159">
        <v>0</v>
      </c>
      <c r="BL15" s="159">
        <v>0</v>
      </c>
      <c r="BM15" s="159">
        <v>0</v>
      </c>
      <c r="BN15" s="159">
        <v>0</v>
      </c>
      <c r="BO15" s="159">
        <v>0</v>
      </c>
      <c r="BP15" s="159">
        <v>0</v>
      </c>
      <c r="BQ15" s="159">
        <v>0</v>
      </c>
      <c r="BR15" s="154">
        <v>-296163</v>
      </c>
      <c r="BS15" s="159">
        <v>0</v>
      </c>
      <c r="BT15" s="159">
        <v>0</v>
      </c>
      <c r="BU15" s="159">
        <v>0</v>
      </c>
      <c r="BV15" s="159">
        <v>0</v>
      </c>
      <c r="BW15" s="159">
        <v>0</v>
      </c>
      <c r="BX15" s="159">
        <v>0</v>
      </c>
      <c r="BY15" s="159">
        <v>0</v>
      </c>
      <c r="BZ15" s="159">
        <v>0</v>
      </c>
      <c r="CA15" s="154">
        <v>-452662.6782133521</v>
      </c>
      <c r="CB15" s="159">
        <v>-255801</v>
      </c>
      <c r="CC15" s="159"/>
      <c r="CD15" s="159">
        <v>-101815</v>
      </c>
      <c r="CE15" s="159">
        <v>-172425</v>
      </c>
      <c r="CF15" s="159">
        <v>-100180</v>
      </c>
      <c r="CG15" s="159">
        <v>-22804</v>
      </c>
      <c r="CH15" s="159">
        <v>0</v>
      </c>
      <c r="CI15" s="159">
        <v>0</v>
      </c>
      <c r="CJ15" s="154">
        <v>-653025</v>
      </c>
      <c r="CK15" s="159">
        <v>-59284</v>
      </c>
      <c r="CL15" s="159">
        <v>0</v>
      </c>
      <c r="CM15" s="159">
        <v>-28114</v>
      </c>
      <c r="CN15" s="159">
        <v>-43304</v>
      </c>
      <c r="CO15" s="159">
        <v>-32300</v>
      </c>
      <c r="CP15" s="159">
        <v>-5449</v>
      </c>
      <c r="CQ15" s="159">
        <v>0</v>
      </c>
      <c r="CR15" s="159">
        <v>0</v>
      </c>
      <c r="CS15" s="154">
        <v>-168451</v>
      </c>
      <c r="CT15" s="159">
        <v>-117463</v>
      </c>
      <c r="CU15" s="159">
        <v>0</v>
      </c>
      <c r="CV15" s="159">
        <v>-57797</v>
      </c>
      <c r="CW15" s="159">
        <v>-94065</v>
      </c>
      <c r="CX15" s="159">
        <v>-69432</v>
      </c>
      <c r="CY15" s="159">
        <v>-15531</v>
      </c>
      <c r="CZ15" s="159">
        <v>0</v>
      </c>
      <c r="DA15" s="159">
        <v>0</v>
      </c>
      <c r="DB15" s="154">
        <v>-354288</v>
      </c>
      <c r="DC15" s="159">
        <v>-181181</v>
      </c>
      <c r="DD15" s="159">
        <v>0</v>
      </c>
      <c r="DE15" s="159">
        <v>-88079</v>
      </c>
      <c r="DF15" s="159">
        <v>-139200</v>
      </c>
      <c r="DG15" s="159">
        <v>-106342</v>
      </c>
      <c r="DH15" s="159">
        <v>-21445</v>
      </c>
      <c r="DI15" s="159">
        <v>0</v>
      </c>
      <c r="DJ15" s="159">
        <v>0</v>
      </c>
      <c r="DK15" s="154">
        <v>-536247</v>
      </c>
      <c r="DL15" s="159">
        <v>-260735</v>
      </c>
      <c r="DM15" s="159">
        <v>0</v>
      </c>
      <c r="DN15" s="159">
        <v>-121334</v>
      </c>
      <c r="DO15" s="159">
        <v>-188914</v>
      </c>
      <c r="DP15" s="159">
        <v>-151422</v>
      </c>
      <c r="DQ15" s="159">
        <v>-26884</v>
      </c>
      <c r="DR15" s="159">
        <v>0</v>
      </c>
      <c r="DS15" s="159">
        <v>0</v>
      </c>
      <c r="DT15" s="154">
        <v>-749289</v>
      </c>
      <c r="DU15" s="159">
        <v>-64197</v>
      </c>
      <c r="DV15" s="159">
        <v>0</v>
      </c>
      <c r="DW15" s="159">
        <v>-30190</v>
      </c>
      <c r="DX15" s="159">
        <v>-56990</v>
      </c>
      <c r="DY15" s="159">
        <v>-42759</v>
      </c>
      <c r="DZ15" s="159">
        <v>-5655</v>
      </c>
      <c r="EA15" s="159">
        <v>0</v>
      </c>
      <c r="EB15" s="159">
        <v>0</v>
      </c>
      <c r="EC15" s="154">
        <v>-199791</v>
      </c>
      <c r="ED15" s="159">
        <v>-133284</v>
      </c>
      <c r="EE15" s="159">
        <v>0</v>
      </c>
      <c r="EF15" s="159">
        <v>-63033</v>
      </c>
      <c r="EG15" s="159">
        <v>-115138</v>
      </c>
      <c r="EH15" s="159">
        <v>-110201</v>
      </c>
      <c r="EI15" s="159">
        <v>-11642</v>
      </c>
      <c r="EJ15" s="159">
        <v>0</v>
      </c>
      <c r="EK15" s="159">
        <v>0</v>
      </c>
      <c r="EL15" s="154">
        <v>-433298</v>
      </c>
      <c r="EM15" s="159">
        <v>-210875</v>
      </c>
      <c r="EN15" s="159">
        <v>0</v>
      </c>
      <c r="EO15" s="159">
        <v>-90793</v>
      </c>
      <c r="EP15" s="159">
        <v>-176171</v>
      </c>
      <c r="EQ15" s="159">
        <v>-174034</v>
      </c>
      <c r="ER15" s="159">
        <v>-16875</v>
      </c>
      <c r="ES15" s="159">
        <v>0</v>
      </c>
      <c r="ET15" s="159">
        <v>0</v>
      </c>
      <c r="EU15" s="154">
        <v>-668748</v>
      </c>
      <c r="EV15" s="159">
        <v>-303954</v>
      </c>
      <c r="EW15" s="159">
        <v>0</v>
      </c>
      <c r="EX15" s="159">
        <v>-119345</v>
      </c>
      <c r="EY15" s="159">
        <v>-244076</v>
      </c>
      <c r="EZ15" s="159">
        <v>-230893</v>
      </c>
      <c r="FA15" s="159">
        <v>-23765</v>
      </c>
      <c r="FB15" s="159">
        <v>0</v>
      </c>
      <c r="FC15" s="159">
        <v>0</v>
      </c>
      <c r="FD15" s="154">
        <v>-922033</v>
      </c>
      <c r="FE15" s="159">
        <v>-74369</v>
      </c>
      <c r="FF15" s="159">
        <v>0</v>
      </c>
      <c r="FG15" s="159">
        <v>-24693</v>
      </c>
      <c r="FH15" s="159">
        <v>-78274</v>
      </c>
      <c r="FI15" s="159">
        <v>-78398</v>
      </c>
      <c r="FJ15" s="159">
        <v>-4689</v>
      </c>
      <c r="FK15" s="159">
        <v>0</v>
      </c>
      <c r="FL15" s="159">
        <v>0</v>
      </c>
      <c r="FM15" s="154">
        <v>-260423</v>
      </c>
      <c r="FN15" s="159">
        <v>-149622</v>
      </c>
      <c r="FO15" s="159">
        <v>0</v>
      </c>
      <c r="FP15" s="159">
        <v>-49733</v>
      </c>
      <c r="FQ15" s="159">
        <v>-158136</v>
      </c>
      <c r="FR15" s="159">
        <v>-119067</v>
      </c>
      <c r="FS15" s="159">
        <v>-12584</v>
      </c>
      <c r="FT15" s="159">
        <v>0</v>
      </c>
      <c r="FU15" s="159">
        <v>0</v>
      </c>
      <c r="FV15" s="154">
        <v>-489142</v>
      </c>
      <c r="FW15" s="159">
        <v>-225769</v>
      </c>
      <c r="FX15" s="159">
        <v>0</v>
      </c>
      <c r="FY15" s="159">
        <v>-75392</v>
      </c>
      <c r="FZ15" s="159">
        <v>-239153</v>
      </c>
      <c r="GA15" s="159">
        <v>-155807</v>
      </c>
      <c r="GB15" s="159">
        <v>-17257</v>
      </c>
      <c r="GC15" s="159">
        <v>0</v>
      </c>
      <c r="GD15" s="159">
        <v>0</v>
      </c>
      <c r="GE15" s="154">
        <v>-713378</v>
      </c>
    </row>
    <row r="16" spans="1:187">
      <c r="A16" s="134" t="s">
        <v>158</v>
      </c>
      <c r="B16" s="134" t="s">
        <v>3</v>
      </c>
      <c r="C16" s="159">
        <v>0</v>
      </c>
      <c r="D16" s="159">
        <v>0</v>
      </c>
      <c r="E16" s="159">
        <v>0</v>
      </c>
      <c r="F16" s="159">
        <v>0</v>
      </c>
      <c r="G16" s="159">
        <v>0</v>
      </c>
      <c r="H16" s="159">
        <v>0</v>
      </c>
      <c r="I16" s="159">
        <v>0</v>
      </c>
      <c r="J16" s="154">
        <v>-46288</v>
      </c>
      <c r="K16" s="159">
        <v>0</v>
      </c>
      <c r="L16" s="159">
        <v>0</v>
      </c>
      <c r="M16" s="159">
        <v>0</v>
      </c>
      <c r="N16" s="159">
        <v>0</v>
      </c>
      <c r="O16" s="159">
        <v>0</v>
      </c>
      <c r="P16" s="159">
        <v>0</v>
      </c>
      <c r="Q16" s="159">
        <v>0</v>
      </c>
      <c r="R16" s="154">
        <v>-67620.273327055198</v>
      </c>
      <c r="S16" s="155">
        <v>0</v>
      </c>
      <c r="T16" s="155">
        <v>0</v>
      </c>
      <c r="U16" s="155">
        <v>0</v>
      </c>
      <c r="V16" s="155">
        <v>0</v>
      </c>
      <c r="W16" s="155">
        <v>0</v>
      </c>
      <c r="X16" s="155">
        <v>0</v>
      </c>
      <c r="Y16" s="155">
        <v>0</v>
      </c>
      <c r="Z16" s="155">
        <v>0</v>
      </c>
      <c r="AA16" s="154">
        <v>-122767.55342081815</v>
      </c>
      <c r="AB16" s="159">
        <v>0</v>
      </c>
      <c r="AC16" s="159">
        <v>0</v>
      </c>
      <c r="AD16" s="159">
        <v>0</v>
      </c>
      <c r="AE16" s="159">
        <v>0</v>
      </c>
      <c r="AF16" s="159">
        <v>0</v>
      </c>
      <c r="AG16" s="159">
        <v>0</v>
      </c>
      <c r="AH16" s="159">
        <v>0</v>
      </c>
      <c r="AI16" s="154">
        <v>-21657.846873561179</v>
      </c>
      <c r="AJ16" s="159">
        <v>0</v>
      </c>
      <c r="AK16" s="159">
        <v>0</v>
      </c>
      <c r="AL16" s="159">
        <v>0</v>
      </c>
      <c r="AM16" s="159">
        <v>0</v>
      </c>
      <c r="AN16" s="159">
        <v>0</v>
      </c>
      <c r="AO16" s="159">
        <v>0</v>
      </c>
      <c r="AP16" s="159">
        <v>0</v>
      </c>
      <c r="AQ16" s="154">
        <v>-33980.037542417733</v>
      </c>
      <c r="AR16" s="159">
        <v>0</v>
      </c>
      <c r="AS16" s="159">
        <v>0</v>
      </c>
      <c r="AT16" s="159">
        <v>0</v>
      </c>
      <c r="AU16" s="159">
        <v>0</v>
      </c>
      <c r="AV16" s="159">
        <v>0</v>
      </c>
      <c r="AW16" s="159">
        <v>0</v>
      </c>
      <c r="AX16" s="159">
        <v>0</v>
      </c>
      <c r="AY16" s="159">
        <v>0</v>
      </c>
      <c r="AZ16" s="154">
        <v>-46677</v>
      </c>
      <c r="BA16" s="159">
        <v>0</v>
      </c>
      <c r="BB16" s="159">
        <v>0</v>
      </c>
      <c r="BC16" s="159">
        <v>0</v>
      </c>
      <c r="BD16" s="159">
        <v>0</v>
      </c>
      <c r="BE16" s="159">
        <v>0</v>
      </c>
      <c r="BF16" s="159">
        <v>0</v>
      </c>
      <c r="BG16" s="159">
        <v>0</v>
      </c>
      <c r="BH16" s="159">
        <v>0</v>
      </c>
      <c r="BI16" s="154">
        <v>-11910.850601300082</v>
      </c>
      <c r="BJ16" s="159">
        <v>0</v>
      </c>
      <c r="BK16" s="159">
        <v>0</v>
      </c>
      <c r="BL16" s="159">
        <v>0</v>
      </c>
      <c r="BM16" s="159">
        <v>0</v>
      </c>
      <c r="BN16" s="159">
        <v>0</v>
      </c>
      <c r="BO16" s="159">
        <v>0</v>
      </c>
      <c r="BP16" s="159">
        <v>0</v>
      </c>
      <c r="BQ16" s="159">
        <v>0</v>
      </c>
      <c r="BR16" s="154">
        <v>-24714</v>
      </c>
      <c r="BS16" s="159">
        <v>0</v>
      </c>
      <c r="BT16" s="159">
        <v>0</v>
      </c>
      <c r="BU16" s="159">
        <v>0</v>
      </c>
      <c r="BV16" s="159">
        <v>0</v>
      </c>
      <c r="BW16" s="159">
        <v>0</v>
      </c>
      <c r="BX16" s="159">
        <v>0</v>
      </c>
      <c r="BY16" s="159">
        <v>0</v>
      </c>
      <c r="BZ16" s="159">
        <v>0</v>
      </c>
      <c r="CA16" s="154">
        <v>-37061.006262996918</v>
      </c>
      <c r="CB16" s="159">
        <v>-21280</v>
      </c>
      <c r="CC16" s="159">
        <v>0</v>
      </c>
      <c r="CD16" s="159">
        <v>-6696</v>
      </c>
      <c r="CE16" s="159">
        <v>-7631</v>
      </c>
      <c r="CF16" s="159">
        <v>-22343</v>
      </c>
      <c r="CG16" s="159">
        <v>0</v>
      </c>
      <c r="CH16" s="159">
        <v>0</v>
      </c>
      <c r="CI16" s="159">
        <v>0</v>
      </c>
      <c r="CJ16" s="154">
        <v>-57950</v>
      </c>
      <c r="CK16" s="159">
        <v>-5449</v>
      </c>
      <c r="CL16" s="159">
        <v>0</v>
      </c>
      <c r="CM16" s="159">
        <v>-4</v>
      </c>
      <c r="CN16" s="159">
        <v>-1924</v>
      </c>
      <c r="CO16" s="159">
        <v>-3912</v>
      </c>
      <c r="CP16" s="159">
        <v>0</v>
      </c>
      <c r="CQ16" s="159">
        <v>0</v>
      </c>
      <c r="CR16" s="159">
        <v>0</v>
      </c>
      <c r="CS16" s="154">
        <v>-11289</v>
      </c>
      <c r="CT16" s="159">
        <v>-10921</v>
      </c>
      <c r="CU16" s="159">
        <v>0</v>
      </c>
      <c r="CV16" s="159">
        <v>-4</v>
      </c>
      <c r="CW16" s="159">
        <v>-4073</v>
      </c>
      <c r="CX16" s="159">
        <v>-7775</v>
      </c>
      <c r="CY16" s="159">
        <v>0</v>
      </c>
      <c r="CZ16" s="159">
        <v>0</v>
      </c>
      <c r="DA16" s="159">
        <v>0</v>
      </c>
      <c r="DB16" s="154">
        <v>-22773</v>
      </c>
      <c r="DC16" s="159">
        <v>-16166</v>
      </c>
      <c r="DD16" s="159">
        <v>0</v>
      </c>
      <c r="DE16" s="159">
        <v>-27</v>
      </c>
      <c r="DF16" s="159">
        <v>-6205</v>
      </c>
      <c r="DG16" s="159">
        <v>-11153</v>
      </c>
      <c r="DH16" s="159">
        <v>0</v>
      </c>
      <c r="DI16" s="159">
        <v>0</v>
      </c>
      <c r="DJ16" s="159">
        <v>0</v>
      </c>
      <c r="DK16" s="154">
        <v>-33551</v>
      </c>
      <c r="DL16" s="159">
        <v>-22485</v>
      </c>
      <c r="DM16" s="159">
        <v>0</v>
      </c>
      <c r="DN16" s="159">
        <v>-50</v>
      </c>
      <c r="DO16" s="159">
        <v>-8463</v>
      </c>
      <c r="DP16" s="159">
        <v>-22458</v>
      </c>
      <c r="DQ16" s="159">
        <v>0</v>
      </c>
      <c r="DR16" s="159">
        <v>0</v>
      </c>
      <c r="DS16" s="159">
        <v>0</v>
      </c>
      <c r="DT16" s="154">
        <v>-53456</v>
      </c>
      <c r="DU16" s="159">
        <v>-5129</v>
      </c>
      <c r="DV16" s="159">
        <v>0</v>
      </c>
      <c r="DW16" s="159">
        <v>-6</v>
      </c>
      <c r="DX16" s="159">
        <v>-2273</v>
      </c>
      <c r="DY16" s="159">
        <v>-3204</v>
      </c>
      <c r="DZ16" s="159">
        <v>0</v>
      </c>
      <c r="EA16" s="159">
        <v>0</v>
      </c>
      <c r="EB16" s="159">
        <v>0</v>
      </c>
      <c r="EC16" s="154">
        <v>-10612</v>
      </c>
      <c r="ED16" s="159">
        <v>-9958</v>
      </c>
      <c r="EE16" s="159">
        <v>0</v>
      </c>
      <c r="EF16" s="159">
        <v>-24</v>
      </c>
      <c r="EG16" s="159">
        <v>-4656</v>
      </c>
      <c r="EH16" s="159">
        <v>-6377</v>
      </c>
      <c r="EI16" s="159">
        <v>0</v>
      </c>
      <c r="EJ16" s="159">
        <v>0</v>
      </c>
      <c r="EK16" s="159">
        <v>0</v>
      </c>
      <c r="EL16" s="154">
        <v>-21015</v>
      </c>
      <c r="EM16" s="159">
        <v>-14493</v>
      </c>
      <c r="EN16" s="159">
        <v>0</v>
      </c>
      <c r="EO16" s="159">
        <v>-27</v>
      </c>
      <c r="EP16" s="159">
        <v>-7198</v>
      </c>
      <c r="EQ16" s="159">
        <v>-9493</v>
      </c>
      <c r="ER16" s="159">
        <v>0</v>
      </c>
      <c r="ES16" s="159">
        <v>0</v>
      </c>
      <c r="ET16" s="159">
        <v>0</v>
      </c>
      <c r="EU16" s="154">
        <v>-31211</v>
      </c>
      <c r="EV16" s="159">
        <v>-19889</v>
      </c>
      <c r="EW16" s="159">
        <v>0</v>
      </c>
      <c r="EX16" s="159">
        <v>-29</v>
      </c>
      <c r="EY16" s="159">
        <v>-9574</v>
      </c>
      <c r="EZ16" s="159">
        <v>-13702</v>
      </c>
      <c r="FA16" s="159">
        <v>0</v>
      </c>
      <c r="FB16" s="159">
        <v>0</v>
      </c>
      <c r="FC16" s="159">
        <v>0</v>
      </c>
      <c r="FD16" s="154">
        <v>-43194</v>
      </c>
      <c r="FE16" s="159">
        <v>-4659</v>
      </c>
      <c r="FF16" s="159">
        <v>0</v>
      </c>
      <c r="FG16" s="159">
        <v>-2</v>
      </c>
      <c r="FH16" s="159">
        <v>-2310</v>
      </c>
      <c r="FI16" s="159">
        <v>-2885</v>
      </c>
      <c r="FJ16" s="159">
        <v>0</v>
      </c>
      <c r="FK16" s="159">
        <v>0</v>
      </c>
      <c r="FL16" s="159">
        <v>0</v>
      </c>
      <c r="FM16" s="154">
        <v>-9856</v>
      </c>
      <c r="FN16" s="159">
        <v>-9600</v>
      </c>
      <c r="FO16" s="159">
        <v>0</v>
      </c>
      <c r="FP16" s="159">
        <v>-3</v>
      </c>
      <c r="FQ16" s="159">
        <v>-4671</v>
      </c>
      <c r="FR16" s="159">
        <v>-5801</v>
      </c>
      <c r="FS16" s="159">
        <v>0</v>
      </c>
      <c r="FT16" s="159">
        <v>0</v>
      </c>
      <c r="FU16" s="159">
        <v>0</v>
      </c>
      <c r="FV16" s="154">
        <v>-20075</v>
      </c>
      <c r="FW16" s="159">
        <v>-14042</v>
      </c>
      <c r="FX16" s="159">
        <v>0</v>
      </c>
      <c r="FY16" s="159">
        <v>-3</v>
      </c>
      <c r="FZ16" s="159">
        <v>-6818</v>
      </c>
      <c r="GA16" s="159">
        <v>-8681</v>
      </c>
      <c r="GB16" s="159">
        <v>0</v>
      </c>
      <c r="GC16" s="159">
        <v>0</v>
      </c>
      <c r="GD16" s="159">
        <v>0</v>
      </c>
      <c r="GE16" s="154">
        <v>-29544</v>
      </c>
    </row>
    <row r="17" spans="1:189">
      <c r="A17" s="134" t="s">
        <v>159</v>
      </c>
      <c r="B17" s="134" t="s">
        <v>104</v>
      </c>
      <c r="C17" s="159">
        <v>0</v>
      </c>
      <c r="D17" s="159">
        <v>0</v>
      </c>
      <c r="E17" s="159">
        <v>0</v>
      </c>
      <c r="F17" s="159">
        <v>0</v>
      </c>
      <c r="G17" s="159">
        <v>0</v>
      </c>
      <c r="H17" s="159">
        <v>0</v>
      </c>
      <c r="I17" s="159">
        <v>0</v>
      </c>
      <c r="J17" s="154">
        <v>-37754</v>
      </c>
      <c r="K17" s="159">
        <v>0</v>
      </c>
      <c r="L17" s="159">
        <v>0</v>
      </c>
      <c r="M17" s="159">
        <v>0</v>
      </c>
      <c r="N17" s="159">
        <v>0</v>
      </c>
      <c r="O17" s="159">
        <v>0</v>
      </c>
      <c r="P17" s="159">
        <v>0</v>
      </c>
      <c r="Q17" s="159">
        <v>0</v>
      </c>
      <c r="R17" s="154">
        <v>-69892.626644780437</v>
      </c>
      <c r="S17" s="155">
        <v>0</v>
      </c>
      <c r="T17" s="155">
        <v>0</v>
      </c>
      <c r="U17" s="155">
        <v>0</v>
      </c>
      <c r="V17" s="155">
        <v>0</v>
      </c>
      <c r="W17" s="155">
        <v>0</v>
      </c>
      <c r="X17" s="155">
        <v>0</v>
      </c>
      <c r="Y17" s="155">
        <v>0</v>
      </c>
      <c r="Z17" s="155">
        <v>0</v>
      </c>
      <c r="AA17" s="154">
        <v>-10984.506601143865</v>
      </c>
      <c r="AB17" s="159">
        <v>0</v>
      </c>
      <c r="AC17" s="159">
        <v>0</v>
      </c>
      <c r="AD17" s="159">
        <v>0</v>
      </c>
      <c r="AE17" s="159">
        <v>0</v>
      </c>
      <c r="AF17" s="159">
        <v>0</v>
      </c>
      <c r="AG17" s="159">
        <v>0</v>
      </c>
      <c r="AH17" s="159">
        <v>0</v>
      </c>
      <c r="AI17" s="154">
        <v>-25363.139865530095</v>
      </c>
      <c r="AJ17" s="159">
        <v>0</v>
      </c>
      <c r="AK17" s="159">
        <v>0</v>
      </c>
      <c r="AL17" s="159">
        <v>0</v>
      </c>
      <c r="AM17" s="159">
        <v>0</v>
      </c>
      <c r="AN17" s="159">
        <v>0</v>
      </c>
      <c r="AO17" s="159">
        <v>0</v>
      </c>
      <c r="AP17" s="159">
        <v>0</v>
      </c>
      <c r="AQ17" s="154">
        <v>-41289.470963847503</v>
      </c>
      <c r="AR17" s="159">
        <v>0</v>
      </c>
      <c r="AS17" s="159">
        <v>0</v>
      </c>
      <c r="AT17" s="159">
        <v>0</v>
      </c>
      <c r="AU17" s="159">
        <v>0</v>
      </c>
      <c r="AV17" s="159">
        <v>0</v>
      </c>
      <c r="AW17" s="159">
        <v>0</v>
      </c>
      <c r="AX17" s="159">
        <v>0</v>
      </c>
      <c r="AY17" s="159">
        <v>0</v>
      </c>
      <c r="AZ17" s="154">
        <v>-41667</v>
      </c>
      <c r="BA17" s="151">
        <v>0</v>
      </c>
      <c r="BB17" s="151">
        <v>0</v>
      </c>
      <c r="BC17" s="151">
        <v>0</v>
      </c>
      <c r="BD17" s="151">
        <v>0</v>
      </c>
      <c r="BE17" s="151">
        <v>0</v>
      </c>
      <c r="BF17" s="151">
        <v>0</v>
      </c>
      <c r="BG17" s="151">
        <v>0</v>
      </c>
      <c r="BH17" s="151">
        <v>0</v>
      </c>
      <c r="BI17" s="154">
        <v>-16897.251649848829</v>
      </c>
      <c r="BJ17" s="151">
        <v>0</v>
      </c>
      <c r="BK17" s="151">
        <v>0</v>
      </c>
      <c r="BL17" s="151">
        <v>0</v>
      </c>
      <c r="BM17" s="151">
        <v>0</v>
      </c>
      <c r="BN17" s="151">
        <v>0</v>
      </c>
      <c r="BO17" s="151">
        <v>0</v>
      </c>
      <c r="BP17" s="151">
        <v>0</v>
      </c>
      <c r="BQ17" s="151">
        <v>0</v>
      </c>
      <c r="BR17" s="154">
        <v>-30831</v>
      </c>
      <c r="BS17" s="151">
        <v>0</v>
      </c>
      <c r="BT17" s="151">
        <v>0</v>
      </c>
      <c r="BU17" s="151">
        <v>0</v>
      </c>
      <c r="BV17" s="151">
        <v>0</v>
      </c>
      <c r="BW17" s="151">
        <v>0</v>
      </c>
      <c r="BX17" s="151">
        <v>0</v>
      </c>
      <c r="BY17" s="151">
        <v>0</v>
      </c>
      <c r="BZ17" s="151">
        <v>0</v>
      </c>
      <c r="CA17" s="154">
        <v>-47131</v>
      </c>
      <c r="CB17" s="151">
        <v>-14641</v>
      </c>
      <c r="CC17" s="151">
        <v>-45362</v>
      </c>
      <c r="CD17" s="151">
        <v>-3329</v>
      </c>
      <c r="CE17" s="151">
        <v>0</v>
      </c>
      <c r="CF17" s="151">
        <v>0</v>
      </c>
      <c r="CG17" s="151">
        <v>0</v>
      </c>
      <c r="CH17" s="151">
        <v>0</v>
      </c>
      <c r="CI17" s="151">
        <v>0</v>
      </c>
      <c r="CJ17" s="154">
        <v>-63332</v>
      </c>
      <c r="CK17" s="151">
        <v>-3241</v>
      </c>
      <c r="CL17" s="151">
        <v>-12321</v>
      </c>
      <c r="CM17" s="151">
        <v>-1065</v>
      </c>
      <c r="CN17" s="151">
        <v>0</v>
      </c>
      <c r="CO17" s="151">
        <v>0</v>
      </c>
      <c r="CP17" s="151">
        <v>0</v>
      </c>
      <c r="CQ17" s="151">
        <v>0</v>
      </c>
      <c r="CR17" s="151">
        <v>0</v>
      </c>
      <c r="CS17" s="154">
        <v>-16627</v>
      </c>
      <c r="CT17" s="151">
        <v>-6320</v>
      </c>
      <c r="CU17" s="151">
        <v>-24691</v>
      </c>
      <c r="CV17" s="151">
        <v>-2127</v>
      </c>
      <c r="CW17" s="151">
        <v>0</v>
      </c>
      <c r="CX17" s="151">
        <v>0</v>
      </c>
      <c r="CY17" s="151">
        <v>0</v>
      </c>
      <c r="CZ17" s="151">
        <v>0</v>
      </c>
      <c r="DA17" s="151">
        <v>0</v>
      </c>
      <c r="DB17" s="154">
        <v>-33138</v>
      </c>
      <c r="DC17" s="151">
        <v>-9335</v>
      </c>
      <c r="DD17" s="151">
        <v>-35769</v>
      </c>
      <c r="DE17" s="151">
        <v>-2965</v>
      </c>
      <c r="DF17" s="151">
        <v>0</v>
      </c>
      <c r="DG17" s="151">
        <v>0</v>
      </c>
      <c r="DH17" s="151">
        <v>0</v>
      </c>
      <c r="DI17" s="151">
        <v>0</v>
      </c>
      <c r="DJ17" s="151">
        <v>0</v>
      </c>
      <c r="DK17" s="154">
        <v>-48069</v>
      </c>
      <c r="DL17" s="151">
        <v>-12757</v>
      </c>
      <c r="DM17" s="151">
        <v>-50500</v>
      </c>
      <c r="DN17" s="151">
        <v>-3996</v>
      </c>
      <c r="DO17" s="151">
        <v>0</v>
      </c>
      <c r="DP17" s="151">
        <v>0</v>
      </c>
      <c r="DQ17" s="151">
        <v>0</v>
      </c>
      <c r="DR17" s="151">
        <v>0</v>
      </c>
      <c r="DS17" s="151">
        <v>0</v>
      </c>
      <c r="DT17" s="154">
        <v>-67253</v>
      </c>
      <c r="DU17" s="151">
        <v>-3074</v>
      </c>
      <c r="DV17" s="151">
        <v>-15793</v>
      </c>
      <c r="DW17" s="151">
        <v>-872</v>
      </c>
      <c r="DX17" s="151">
        <v>0</v>
      </c>
      <c r="DY17" s="151">
        <v>0</v>
      </c>
      <c r="DZ17" s="151">
        <v>0</v>
      </c>
      <c r="EA17" s="151">
        <v>0</v>
      </c>
      <c r="EB17" s="151">
        <v>0</v>
      </c>
      <c r="EC17" s="154">
        <v>-19739</v>
      </c>
      <c r="ED17" s="151">
        <v>-6450</v>
      </c>
      <c r="EE17" s="151">
        <v>-31723</v>
      </c>
      <c r="EF17" s="151">
        <v>-1856</v>
      </c>
      <c r="EG17" s="151">
        <v>0</v>
      </c>
      <c r="EH17" s="151">
        <v>0</v>
      </c>
      <c r="EI17" s="151">
        <v>0</v>
      </c>
      <c r="EJ17" s="151">
        <v>0</v>
      </c>
      <c r="EK17" s="151">
        <v>0</v>
      </c>
      <c r="EL17" s="154">
        <v>-40029</v>
      </c>
      <c r="EM17" s="151">
        <v>-9936</v>
      </c>
      <c r="EN17" s="151">
        <v>-44693</v>
      </c>
      <c r="EO17" s="151">
        <v>-2814</v>
      </c>
      <c r="EP17" s="151">
        <v>0</v>
      </c>
      <c r="EQ17" s="151">
        <v>0</v>
      </c>
      <c r="ER17" s="151">
        <v>0</v>
      </c>
      <c r="ES17" s="151">
        <v>0</v>
      </c>
      <c r="ET17" s="151">
        <v>0</v>
      </c>
      <c r="EU17" s="154">
        <v>-57443</v>
      </c>
      <c r="EV17" s="151">
        <v>-11140</v>
      </c>
      <c r="EW17" s="151">
        <v>-63065</v>
      </c>
      <c r="EX17" s="151">
        <v>-4047</v>
      </c>
      <c r="EY17" s="151">
        <v>0</v>
      </c>
      <c r="EZ17" s="151">
        <v>0</v>
      </c>
      <c r="FA17" s="151">
        <v>0</v>
      </c>
      <c r="FB17" s="151">
        <v>0</v>
      </c>
      <c r="FC17" s="151">
        <v>0</v>
      </c>
      <c r="FD17" s="154">
        <v>-78252</v>
      </c>
      <c r="FE17" s="151">
        <v>-3568</v>
      </c>
      <c r="FF17" s="151">
        <v>-21000</v>
      </c>
      <c r="FG17" s="151">
        <v>-1551</v>
      </c>
      <c r="FH17" s="151">
        <v>0</v>
      </c>
      <c r="FI17" s="151">
        <v>0</v>
      </c>
      <c r="FJ17" s="151">
        <v>0</v>
      </c>
      <c r="FK17" s="151">
        <v>0</v>
      </c>
      <c r="FL17" s="151">
        <v>0</v>
      </c>
      <c r="FM17" s="154">
        <v>-26119</v>
      </c>
      <c r="FN17" s="151">
        <v>-8012</v>
      </c>
      <c r="FO17" s="151">
        <v>-39341</v>
      </c>
      <c r="FP17" s="151">
        <v>-2837</v>
      </c>
      <c r="FQ17" s="151">
        <v>0</v>
      </c>
      <c r="FR17" s="151">
        <v>0</v>
      </c>
      <c r="FS17" s="151">
        <v>0</v>
      </c>
      <c r="FT17" s="151">
        <v>0</v>
      </c>
      <c r="FU17" s="151">
        <v>0</v>
      </c>
      <c r="FV17" s="154">
        <v>-50190</v>
      </c>
      <c r="FW17" s="151">
        <v>-11965</v>
      </c>
      <c r="FX17" s="151">
        <v>-57064</v>
      </c>
      <c r="FY17" s="151">
        <v>-4741</v>
      </c>
      <c r="FZ17" s="151">
        <v>0</v>
      </c>
      <c r="GA17" s="151">
        <v>0</v>
      </c>
      <c r="GB17" s="151">
        <v>0</v>
      </c>
      <c r="GC17" s="151">
        <v>0</v>
      </c>
      <c r="GD17" s="151">
        <v>0</v>
      </c>
      <c r="GE17" s="154">
        <v>-73770</v>
      </c>
    </row>
    <row r="18" spans="1:189">
      <c r="A18" s="134" t="s">
        <v>318</v>
      </c>
      <c r="B18" s="134" t="s">
        <v>317</v>
      </c>
      <c r="C18" s="151"/>
      <c r="D18" s="151"/>
      <c r="E18" s="151"/>
      <c r="F18" s="151"/>
      <c r="G18" s="151"/>
      <c r="H18" s="151"/>
      <c r="I18" s="151"/>
      <c r="J18" s="154"/>
      <c r="K18" s="151"/>
      <c r="L18" s="151"/>
      <c r="M18" s="151"/>
      <c r="N18" s="151"/>
      <c r="O18" s="151"/>
      <c r="P18" s="151"/>
      <c r="Q18" s="151"/>
      <c r="R18" s="154"/>
      <c r="S18" s="155">
        <v>0</v>
      </c>
      <c r="T18" s="155">
        <v>0</v>
      </c>
      <c r="U18" s="155">
        <v>0</v>
      </c>
      <c r="V18" s="155">
        <v>0</v>
      </c>
      <c r="W18" s="155">
        <v>0</v>
      </c>
      <c r="X18" s="155">
        <v>0</v>
      </c>
      <c r="Y18" s="155">
        <v>0</v>
      </c>
      <c r="Z18" s="155">
        <v>0</v>
      </c>
      <c r="AA18" s="154">
        <v>-11648.28340613804</v>
      </c>
      <c r="AB18" s="151"/>
      <c r="AC18" s="151"/>
      <c r="AD18" s="151"/>
      <c r="AE18" s="151"/>
      <c r="AF18" s="151"/>
      <c r="AG18" s="151"/>
      <c r="AH18" s="151"/>
      <c r="AI18" s="154"/>
      <c r="AJ18" s="151"/>
      <c r="AK18" s="151"/>
      <c r="AL18" s="151"/>
      <c r="AM18" s="151"/>
      <c r="AN18" s="151"/>
      <c r="AO18" s="151"/>
      <c r="AP18" s="151"/>
      <c r="AQ18" s="154"/>
      <c r="AR18" s="151">
        <v>0</v>
      </c>
      <c r="AS18" s="151">
        <v>0</v>
      </c>
      <c r="AT18" s="151">
        <v>0</v>
      </c>
      <c r="AU18" s="151">
        <v>0</v>
      </c>
      <c r="AV18" s="151">
        <v>0</v>
      </c>
      <c r="AW18" s="151">
        <v>0</v>
      </c>
      <c r="AX18" s="151">
        <v>0</v>
      </c>
      <c r="AY18" s="151">
        <v>0</v>
      </c>
      <c r="AZ18" s="154">
        <v>-8499</v>
      </c>
      <c r="BA18" s="151">
        <v>0</v>
      </c>
      <c r="BB18" s="151">
        <v>0</v>
      </c>
      <c r="BC18" s="151">
        <v>0</v>
      </c>
      <c r="BD18" s="151">
        <v>0</v>
      </c>
      <c r="BE18" s="151">
        <v>0</v>
      </c>
      <c r="BF18" s="151">
        <v>0</v>
      </c>
      <c r="BG18" s="151">
        <v>0</v>
      </c>
      <c r="BH18" s="151">
        <v>0</v>
      </c>
      <c r="BI18" s="154">
        <v>-1786.6090111877825</v>
      </c>
      <c r="BJ18" s="151">
        <v>0</v>
      </c>
      <c r="BK18" s="151">
        <v>0</v>
      </c>
      <c r="BL18" s="151">
        <v>0</v>
      </c>
      <c r="BM18" s="151">
        <v>0</v>
      </c>
      <c r="BN18" s="151">
        <v>0</v>
      </c>
      <c r="BO18" s="151">
        <v>0</v>
      </c>
      <c r="BP18" s="151">
        <v>0</v>
      </c>
      <c r="BQ18" s="151">
        <v>0</v>
      </c>
      <c r="BR18" s="154">
        <v>-3906</v>
      </c>
      <c r="BS18" s="151">
        <v>0</v>
      </c>
      <c r="BT18" s="151">
        <v>0</v>
      </c>
      <c r="BU18" s="151">
        <v>0</v>
      </c>
      <c r="BV18" s="151">
        <v>0</v>
      </c>
      <c r="BW18" s="151">
        <v>0</v>
      </c>
      <c r="BX18" s="151">
        <v>0</v>
      </c>
      <c r="BY18" s="151">
        <v>0</v>
      </c>
      <c r="BZ18" s="151">
        <v>0</v>
      </c>
      <c r="CA18" s="154">
        <v>-6583</v>
      </c>
      <c r="CB18" s="151">
        <v>0</v>
      </c>
      <c r="CC18" s="151">
        <v>0</v>
      </c>
      <c r="CD18" s="151">
        <v>0</v>
      </c>
      <c r="CE18" s="151">
        <v>0</v>
      </c>
      <c r="CF18" s="151">
        <v>0</v>
      </c>
      <c r="CG18" s="151">
        <v>0</v>
      </c>
      <c r="CH18" s="151">
        <v>-8401</v>
      </c>
      <c r="CI18" s="151">
        <v>0</v>
      </c>
      <c r="CJ18" s="154">
        <v>-8401</v>
      </c>
      <c r="CK18" s="151">
        <v>0</v>
      </c>
      <c r="CL18" s="151">
        <v>0</v>
      </c>
      <c r="CM18" s="151">
        <v>0</v>
      </c>
      <c r="CN18" s="151">
        <v>0</v>
      </c>
      <c r="CO18" s="151">
        <v>0</v>
      </c>
      <c r="CP18" s="151">
        <v>0</v>
      </c>
      <c r="CQ18" s="151">
        <v>-2884</v>
      </c>
      <c r="CR18" s="151">
        <v>0</v>
      </c>
      <c r="CS18" s="154">
        <v>-2884</v>
      </c>
      <c r="CT18" s="151">
        <v>0</v>
      </c>
      <c r="CU18" s="151">
        <v>0</v>
      </c>
      <c r="CV18" s="151">
        <v>0</v>
      </c>
      <c r="CW18" s="151">
        <v>0</v>
      </c>
      <c r="CX18" s="151">
        <v>0</v>
      </c>
      <c r="CY18" s="151">
        <v>0</v>
      </c>
      <c r="CZ18" s="151">
        <v>-5340</v>
      </c>
      <c r="DA18" s="151">
        <v>0</v>
      </c>
      <c r="DB18" s="154">
        <v>-5340</v>
      </c>
      <c r="DC18" s="151">
        <v>0</v>
      </c>
      <c r="DD18" s="151">
        <v>0</v>
      </c>
      <c r="DE18" s="151">
        <v>0</v>
      </c>
      <c r="DF18" s="151">
        <v>0</v>
      </c>
      <c r="DG18" s="151">
        <v>0</v>
      </c>
      <c r="DH18" s="151">
        <v>0</v>
      </c>
      <c r="DI18" s="151">
        <v>-6602</v>
      </c>
      <c r="DJ18" s="151">
        <v>0</v>
      </c>
      <c r="DK18" s="154">
        <v>-6602</v>
      </c>
      <c r="DL18" s="151">
        <v>0</v>
      </c>
      <c r="DM18" s="151">
        <v>0</v>
      </c>
      <c r="DN18" s="151">
        <v>0</v>
      </c>
      <c r="DO18" s="151">
        <v>0</v>
      </c>
      <c r="DP18" s="151">
        <v>0</v>
      </c>
      <c r="DQ18" s="151">
        <v>0</v>
      </c>
      <c r="DR18" s="151">
        <v>-10120</v>
      </c>
      <c r="DS18" s="151">
        <v>0</v>
      </c>
      <c r="DT18" s="154">
        <v>-10120</v>
      </c>
      <c r="DU18" s="151">
        <v>0</v>
      </c>
      <c r="DV18" s="151">
        <v>0</v>
      </c>
      <c r="DW18" s="151">
        <v>0</v>
      </c>
      <c r="DX18" s="151">
        <v>0</v>
      </c>
      <c r="DY18" s="151">
        <v>0</v>
      </c>
      <c r="DZ18" s="151">
        <v>0</v>
      </c>
      <c r="EA18" s="151">
        <v>-2128</v>
      </c>
      <c r="EB18" s="151">
        <v>0</v>
      </c>
      <c r="EC18" s="154">
        <v>-2128</v>
      </c>
      <c r="ED18" s="151">
        <v>0</v>
      </c>
      <c r="EE18" s="151">
        <v>0</v>
      </c>
      <c r="EF18" s="151">
        <v>0</v>
      </c>
      <c r="EG18" s="151">
        <v>0</v>
      </c>
      <c r="EH18" s="151">
        <v>0</v>
      </c>
      <c r="EI18" s="151">
        <v>0</v>
      </c>
      <c r="EJ18" s="151">
        <v>-6005</v>
      </c>
      <c r="EK18" s="151">
        <v>0</v>
      </c>
      <c r="EL18" s="154">
        <v>-6005</v>
      </c>
      <c r="EM18" s="151">
        <v>0</v>
      </c>
      <c r="EN18" s="151">
        <v>0</v>
      </c>
      <c r="EO18" s="151">
        <v>0</v>
      </c>
      <c r="EP18" s="151">
        <v>0</v>
      </c>
      <c r="EQ18" s="151">
        <v>0</v>
      </c>
      <c r="ER18" s="151">
        <v>0</v>
      </c>
      <c r="ES18" s="151">
        <v>-6090</v>
      </c>
      <c r="ET18" s="151">
        <v>0</v>
      </c>
      <c r="EU18" s="154">
        <v>-6090</v>
      </c>
      <c r="EV18" s="151">
        <v>0</v>
      </c>
      <c r="EW18" s="151">
        <v>0</v>
      </c>
      <c r="EX18" s="151">
        <v>0</v>
      </c>
      <c r="EY18" s="151">
        <v>0</v>
      </c>
      <c r="EZ18" s="151">
        <v>0</v>
      </c>
      <c r="FA18" s="151">
        <v>0</v>
      </c>
      <c r="FB18" s="151">
        <v>-7603</v>
      </c>
      <c r="FC18" s="151">
        <v>0</v>
      </c>
      <c r="FD18" s="154">
        <v>-7603</v>
      </c>
      <c r="FE18" s="151">
        <v>0</v>
      </c>
      <c r="FF18" s="151">
        <v>0</v>
      </c>
      <c r="FG18" s="151">
        <v>0</v>
      </c>
      <c r="FH18" s="151">
        <v>0</v>
      </c>
      <c r="FI18" s="151">
        <v>0</v>
      </c>
      <c r="FJ18" s="151">
        <v>0</v>
      </c>
      <c r="FK18" s="151">
        <v>-2204</v>
      </c>
      <c r="FL18" s="151">
        <v>0</v>
      </c>
      <c r="FM18" s="154">
        <v>-2204</v>
      </c>
      <c r="FN18" s="151">
        <v>0</v>
      </c>
      <c r="FO18" s="151">
        <v>0</v>
      </c>
      <c r="FP18" s="151">
        <v>0</v>
      </c>
      <c r="FQ18" s="151">
        <v>0</v>
      </c>
      <c r="FR18" s="151">
        <v>0</v>
      </c>
      <c r="FS18" s="151">
        <v>0</v>
      </c>
      <c r="FT18" s="151">
        <v>-4206</v>
      </c>
      <c r="FU18" s="151">
        <v>0</v>
      </c>
      <c r="FV18" s="154">
        <v>-4206</v>
      </c>
      <c r="FW18" s="151">
        <v>0</v>
      </c>
      <c r="FX18" s="151">
        <v>0</v>
      </c>
      <c r="FY18" s="151">
        <v>0</v>
      </c>
      <c r="FZ18" s="151">
        <v>0</v>
      </c>
      <c r="GA18" s="151">
        <v>0</v>
      </c>
      <c r="GB18" s="151">
        <v>0</v>
      </c>
      <c r="GC18" s="151">
        <v>-5253</v>
      </c>
      <c r="GD18" s="151">
        <v>0</v>
      </c>
      <c r="GE18" s="154">
        <v>-5253</v>
      </c>
    </row>
    <row r="19" spans="1:189">
      <c r="A19" s="136" t="s">
        <v>161</v>
      </c>
      <c r="B19" s="136" t="s">
        <v>111</v>
      </c>
      <c r="C19" s="151"/>
      <c r="D19" s="151"/>
      <c r="E19" s="151"/>
      <c r="F19" s="151"/>
      <c r="G19" s="151"/>
      <c r="H19" s="151"/>
      <c r="I19" s="151"/>
      <c r="J19" s="154">
        <v>147480</v>
      </c>
      <c r="K19" s="151"/>
      <c r="L19" s="151"/>
      <c r="M19" s="151"/>
      <c r="N19" s="151"/>
      <c r="O19" s="151"/>
      <c r="P19" s="151"/>
      <c r="Q19" s="151"/>
      <c r="R19" s="154">
        <v>532123.60722483206</v>
      </c>
      <c r="S19" s="155">
        <v>0</v>
      </c>
      <c r="T19" s="155">
        <v>0</v>
      </c>
      <c r="U19" s="155">
        <v>0</v>
      </c>
      <c r="V19" s="155">
        <v>0</v>
      </c>
      <c r="W19" s="155">
        <v>0</v>
      </c>
      <c r="X19" s="155">
        <v>0</v>
      </c>
      <c r="Y19" s="155">
        <v>0</v>
      </c>
      <c r="Z19" s="155">
        <v>0</v>
      </c>
      <c r="AA19" s="154">
        <v>-2900.5195816529772</v>
      </c>
      <c r="AB19" s="151"/>
      <c r="AC19" s="151"/>
      <c r="AD19" s="151"/>
      <c r="AE19" s="151"/>
      <c r="AF19" s="151"/>
      <c r="AG19" s="151"/>
      <c r="AH19" s="151"/>
      <c r="AI19" s="154">
        <v>603089.27512615942</v>
      </c>
      <c r="AJ19" s="151"/>
      <c r="AK19" s="151"/>
      <c r="AL19" s="151"/>
      <c r="AM19" s="151"/>
      <c r="AN19" s="151"/>
      <c r="AO19" s="151"/>
      <c r="AP19" s="151"/>
      <c r="AQ19" s="154">
        <v>891325.77321119606</v>
      </c>
      <c r="AR19" s="151"/>
      <c r="AS19" s="151"/>
      <c r="AT19" s="151"/>
      <c r="AU19" s="151"/>
      <c r="AV19" s="151"/>
      <c r="AW19" s="151"/>
      <c r="AX19" s="151"/>
      <c r="AY19" s="151"/>
      <c r="AZ19" s="154">
        <v>1112158</v>
      </c>
      <c r="BA19" s="151"/>
      <c r="BB19" s="151"/>
      <c r="BC19" s="151"/>
      <c r="BD19" s="151"/>
      <c r="BE19" s="151"/>
      <c r="BF19" s="151"/>
      <c r="BG19" s="151"/>
      <c r="BH19" s="151"/>
      <c r="BI19" s="154">
        <v>375143.48530940432</v>
      </c>
      <c r="BJ19" s="151"/>
      <c r="BK19" s="151"/>
      <c r="BL19" s="151"/>
      <c r="BM19" s="151"/>
      <c r="BN19" s="151"/>
      <c r="BO19" s="151"/>
      <c r="BP19" s="151"/>
      <c r="BQ19" s="151"/>
      <c r="BR19" s="154">
        <v>746312</v>
      </c>
      <c r="BS19" s="151"/>
      <c r="BT19" s="151"/>
      <c r="BU19" s="151"/>
      <c r="BV19" s="151"/>
      <c r="BW19" s="151"/>
      <c r="BX19" s="151"/>
      <c r="BY19" s="151"/>
      <c r="BZ19" s="151"/>
      <c r="CA19" s="154">
        <v>1067380.2329768704</v>
      </c>
      <c r="CB19" s="128">
        <v>614774</v>
      </c>
      <c r="CC19" s="128">
        <v>83296</v>
      </c>
      <c r="CD19" s="128">
        <v>436768</v>
      </c>
      <c r="CE19" s="128">
        <v>180818</v>
      </c>
      <c r="CF19" s="128">
        <v>13191</v>
      </c>
      <c r="CG19" s="128">
        <v>36080</v>
      </c>
      <c r="CH19" s="128">
        <v>-1844</v>
      </c>
      <c r="CI19" s="128">
        <v>0</v>
      </c>
      <c r="CJ19" s="154">
        <v>1363083</v>
      </c>
      <c r="CK19" s="128">
        <v>163633</v>
      </c>
      <c r="CL19" s="128">
        <v>23654</v>
      </c>
      <c r="CM19" s="128">
        <v>112113</v>
      </c>
      <c r="CN19" s="128">
        <v>65492</v>
      </c>
      <c r="CO19" s="128">
        <v>27845</v>
      </c>
      <c r="CP19" s="128">
        <v>7688</v>
      </c>
      <c r="CQ19" s="128">
        <v>15082</v>
      </c>
      <c r="CR19" s="128">
        <v>0</v>
      </c>
      <c r="CS19" s="154">
        <v>415507</v>
      </c>
      <c r="CT19" s="128">
        <v>397098</v>
      </c>
      <c r="CU19" s="128">
        <v>49317</v>
      </c>
      <c r="CV19" s="128">
        <v>230665</v>
      </c>
      <c r="CW19" s="128">
        <v>117038</v>
      </c>
      <c r="CX19" s="128">
        <v>64443</v>
      </c>
      <c r="CY19" s="128">
        <v>12046</v>
      </c>
      <c r="CZ19" s="128">
        <v>13138</v>
      </c>
      <c r="DA19" s="128">
        <v>0</v>
      </c>
      <c r="DB19" s="154">
        <v>883745</v>
      </c>
      <c r="DC19" s="128">
        <v>589523</v>
      </c>
      <c r="DD19" s="128">
        <v>64408</v>
      </c>
      <c r="DE19" s="128">
        <v>340882</v>
      </c>
      <c r="DF19" s="128">
        <v>166209</v>
      </c>
      <c r="DG19" s="128">
        <v>105641</v>
      </c>
      <c r="DH19" s="128">
        <v>19175</v>
      </c>
      <c r="DI19" s="128">
        <v>12447</v>
      </c>
      <c r="DJ19" s="128">
        <v>0</v>
      </c>
      <c r="DK19" s="154">
        <v>1298285</v>
      </c>
      <c r="DL19" s="128">
        <v>779445</v>
      </c>
      <c r="DM19" s="128">
        <v>88800</v>
      </c>
      <c r="DN19" s="128">
        <v>461569</v>
      </c>
      <c r="DO19" s="128">
        <v>215195</v>
      </c>
      <c r="DP19" s="128">
        <v>131634</v>
      </c>
      <c r="DQ19" s="128">
        <v>24325</v>
      </c>
      <c r="DR19" s="128">
        <v>11494</v>
      </c>
      <c r="DS19" s="128">
        <v>0</v>
      </c>
      <c r="DT19" s="154">
        <v>1712462</v>
      </c>
      <c r="DU19" s="128">
        <v>225077</v>
      </c>
      <c r="DV19" s="128">
        <v>23432</v>
      </c>
      <c r="DW19" s="128">
        <v>116850</v>
      </c>
      <c r="DX19" s="128">
        <v>77925</v>
      </c>
      <c r="DY19" s="128">
        <v>66788</v>
      </c>
      <c r="DZ19" s="128">
        <v>6400</v>
      </c>
      <c r="EA19" s="128">
        <v>-605</v>
      </c>
      <c r="EB19" s="128">
        <v>0</v>
      </c>
      <c r="EC19" s="154">
        <v>515867</v>
      </c>
      <c r="ED19" s="128">
        <v>470675</v>
      </c>
      <c r="EE19" s="128">
        <v>49247</v>
      </c>
      <c r="EF19" s="128">
        <v>235942</v>
      </c>
      <c r="EG19" s="128">
        <v>160091</v>
      </c>
      <c r="EH19" s="128">
        <v>49654</v>
      </c>
      <c r="EI19" s="128">
        <v>15113</v>
      </c>
      <c r="EJ19" s="128">
        <v>-500</v>
      </c>
      <c r="EK19" s="128">
        <v>0</v>
      </c>
      <c r="EL19" s="154">
        <v>980222</v>
      </c>
      <c r="EM19" s="128">
        <v>725845</v>
      </c>
      <c r="EN19" s="128">
        <v>81431</v>
      </c>
      <c r="EO19" s="128">
        <v>394360</v>
      </c>
      <c r="EP19" s="128">
        <v>240615</v>
      </c>
      <c r="EQ19" s="128">
        <v>94759</v>
      </c>
      <c r="ER19" s="128">
        <v>23258</v>
      </c>
      <c r="ES19" s="128">
        <v>883</v>
      </c>
      <c r="ET19" s="128">
        <v>0</v>
      </c>
      <c r="EU19" s="154">
        <v>1561151</v>
      </c>
      <c r="EV19" s="128">
        <v>904950</v>
      </c>
      <c r="EW19" s="128">
        <v>105570</v>
      </c>
      <c r="EX19" s="128">
        <v>504450</v>
      </c>
      <c r="EY19" s="128">
        <v>308701</v>
      </c>
      <c r="EZ19" s="128">
        <v>-4606</v>
      </c>
      <c r="FA19" s="128">
        <v>35056</v>
      </c>
      <c r="FB19" s="128">
        <v>2350</v>
      </c>
      <c r="FC19" s="128">
        <v>0</v>
      </c>
      <c r="FD19" s="154">
        <v>1856471</v>
      </c>
      <c r="FE19" s="128">
        <v>224932</v>
      </c>
      <c r="FF19" s="128">
        <v>38775</v>
      </c>
      <c r="FG19" s="128">
        <v>133456</v>
      </c>
      <c r="FH19" s="128">
        <v>79661</v>
      </c>
      <c r="FI19" s="128">
        <v>16821</v>
      </c>
      <c r="FJ19" s="128">
        <v>10234</v>
      </c>
      <c r="FK19" s="128">
        <v>-282</v>
      </c>
      <c r="FL19" s="128">
        <v>0</v>
      </c>
      <c r="FM19" s="154">
        <v>503597</v>
      </c>
      <c r="FN19" s="128">
        <v>465944</v>
      </c>
      <c r="FO19" s="128">
        <v>59020</v>
      </c>
      <c r="FP19" s="128">
        <v>241959</v>
      </c>
      <c r="FQ19" s="128">
        <v>182018</v>
      </c>
      <c r="FR19" s="128">
        <v>63510</v>
      </c>
      <c r="FS19" s="128">
        <v>23638</v>
      </c>
      <c r="FT19" s="128">
        <v>-6</v>
      </c>
      <c r="FU19" s="128">
        <v>0</v>
      </c>
      <c r="FV19" s="154">
        <v>1036083</v>
      </c>
      <c r="FW19" s="128">
        <v>709460</v>
      </c>
      <c r="FX19" s="128">
        <v>79928</v>
      </c>
      <c r="FY19" s="128">
        <v>367128</v>
      </c>
      <c r="FZ19" s="128">
        <v>264742</v>
      </c>
      <c r="GA19" s="128">
        <v>127641</v>
      </c>
      <c r="GB19" s="128">
        <v>28274</v>
      </c>
      <c r="GC19" s="128">
        <v>3929</v>
      </c>
      <c r="GD19" s="128">
        <v>0</v>
      </c>
      <c r="GE19" s="154">
        <v>1581102</v>
      </c>
    </row>
    <row r="20" spans="1:189">
      <c r="A20" s="60"/>
      <c r="B20" s="60"/>
      <c r="C20" s="151"/>
      <c r="D20" s="151"/>
      <c r="E20" s="151"/>
      <c r="F20" s="151"/>
      <c r="G20" s="151"/>
      <c r="H20" s="151"/>
      <c r="I20" s="151"/>
      <c r="J20" s="152"/>
      <c r="K20" s="151"/>
      <c r="L20" s="151"/>
      <c r="M20" s="151"/>
      <c r="N20" s="151"/>
      <c r="O20" s="151"/>
      <c r="P20" s="151"/>
      <c r="Q20" s="151"/>
      <c r="R20" s="152"/>
      <c r="S20" s="151"/>
      <c r="T20" s="151"/>
      <c r="U20" s="151"/>
      <c r="V20" s="151"/>
      <c r="W20" s="151"/>
      <c r="X20" s="151"/>
      <c r="Y20" s="151"/>
      <c r="Z20" s="151"/>
      <c r="AA20" s="152"/>
      <c r="AB20" s="151"/>
      <c r="AC20" s="151"/>
      <c r="AD20" s="151"/>
      <c r="AE20" s="151"/>
      <c r="AF20" s="151"/>
      <c r="AG20" s="151"/>
      <c r="AH20" s="151"/>
      <c r="AI20" s="152"/>
      <c r="AJ20" s="151"/>
      <c r="AK20" s="151"/>
      <c r="AL20" s="151"/>
      <c r="AM20" s="151"/>
      <c r="AN20" s="151"/>
      <c r="AO20" s="151"/>
      <c r="AP20" s="151"/>
      <c r="AQ20" s="152"/>
      <c r="AR20" s="151"/>
      <c r="AS20" s="151"/>
      <c r="AT20" s="151"/>
      <c r="AU20" s="151"/>
      <c r="AV20" s="151"/>
      <c r="AW20" s="151"/>
      <c r="AX20" s="151"/>
      <c r="AY20" s="151"/>
      <c r="AZ20" s="152"/>
      <c r="BA20" s="151"/>
      <c r="BB20" s="151"/>
      <c r="BC20" s="151"/>
      <c r="BD20" s="151"/>
      <c r="BE20" s="151"/>
      <c r="BF20" s="151"/>
      <c r="BG20" s="151"/>
      <c r="BH20" s="151"/>
      <c r="BI20" s="152"/>
      <c r="BJ20" s="151"/>
      <c r="BK20" s="151"/>
      <c r="BL20" s="151"/>
      <c r="BM20" s="151"/>
      <c r="BN20" s="151"/>
      <c r="BO20" s="151"/>
      <c r="BP20" s="151"/>
      <c r="BQ20" s="151"/>
      <c r="BR20" s="152"/>
      <c r="BS20" s="151"/>
      <c r="BT20" s="151"/>
      <c r="BU20" s="151"/>
      <c r="BV20" s="151"/>
      <c r="BW20" s="151"/>
      <c r="BX20" s="151"/>
      <c r="BY20" s="151"/>
      <c r="BZ20" s="151"/>
      <c r="CA20" s="152"/>
      <c r="CB20" s="151"/>
      <c r="CC20" s="151"/>
      <c r="CD20" s="151"/>
      <c r="CE20" s="151"/>
      <c r="CF20" s="151"/>
      <c r="CG20" s="151"/>
      <c r="CH20" s="151"/>
      <c r="CI20" s="151"/>
      <c r="CJ20" s="152"/>
      <c r="CK20" s="151"/>
      <c r="CL20" s="151"/>
      <c r="CM20" s="151"/>
      <c r="CN20" s="151"/>
      <c r="CO20" s="151"/>
      <c r="CP20" s="151"/>
      <c r="CQ20" s="151"/>
      <c r="CR20" s="151"/>
      <c r="CS20" s="152"/>
      <c r="CT20" s="151"/>
      <c r="CU20" s="151"/>
      <c r="CV20" s="151"/>
      <c r="CW20" s="151"/>
      <c r="CX20" s="151"/>
      <c r="CY20" s="151"/>
      <c r="CZ20" s="151"/>
      <c r="DA20" s="151"/>
      <c r="DB20" s="152"/>
      <c r="DC20" s="151"/>
      <c r="DD20" s="151"/>
      <c r="DE20" s="151"/>
      <c r="DF20" s="151"/>
      <c r="DG20" s="151"/>
      <c r="DH20" s="151"/>
      <c r="DI20" s="151"/>
      <c r="DJ20" s="151"/>
      <c r="DK20" s="152"/>
      <c r="DL20" s="151"/>
      <c r="DM20" s="151"/>
      <c r="DN20" s="151"/>
      <c r="DO20" s="151"/>
      <c r="DP20" s="151"/>
      <c r="DQ20" s="151"/>
      <c r="DR20" s="151"/>
      <c r="DS20" s="151"/>
      <c r="DT20" s="152"/>
      <c r="DU20" s="151"/>
      <c r="DV20" s="151"/>
      <c r="DW20" s="151"/>
      <c r="DX20" s="151"/>
      <c r="DY20" s="151"/>
      <c r="DZ20" s="151"/>
      <c r="EA20" s="151"/>
      <c r="EB20" s="151"/>
      <c r="EC20" s="152"/>
      <c r="ED20" s="151"/>
      <c r="EE20" s="151"/>
      <c r="EF20" s="151"/>
      <c r="EG20" s="151"/>
      <c r="EH20" s="151"/>
      <c r="EI20" s="151"/>
      <c r="EJ20" s="151"/>
      <c r="EK20" s="151"/>
      <c r="EL20" s="152"/>
      <c r="EM20" s="151"/>
      <c r="EN20" s="151"/>
      <c r="EO20" s="151"/>
      <c r="EP20" s="151"/>
      <c r="EQ20" s="151"/>
      <c r="ER20" s="151"/>
      <c r="ES20" s="151"/>
      <c r="ET20" s="151"/>
      <c r="EU20" s="152"/>
      <c r="EV20" s="151"/>
      <c r="EW20" s="151"/>
      <c r="EX20" s="151"/>
      <c r="EY20" s="151"/>
      <c r="EZ20" s="151"/>
      <c r="FA20" s="151"/>
      <c r="FB20" s="151"/>
      <c r="FC20" s="151"/>
      <c r="FD20" s="152"/>
      <c r="FE20" s="151"/>
      <c r="FF20" s="151"/>
      <c r="FG20" s="151"/>
      <c r="FH20" s="151"/>
      <c r="FI20" s="151"/>
      <c r="FJ20" s="151"/>
      <c r="FK20" s="151"/>
      <c r="FL20" s="151"/>
      <c r="FM20" s="152"/>
      <c r="FN20" s="151"/>
      <c r="FO20" s="151"/>
      <c r="FP20" s="151"/>
      <c r="FQ20" s="151"/>
      <c r="FR20" s="151"/>
      <c r="FS20" s="151"/>
      <c r="FT20" s="151"/>
      <c r="FU20" s="151"/>
      <c r="FV20" s="152"/>
      <c r="FW20" s="151"/>
      <c r="FX20" s="151"/>
      <c r="FY20" s="151"/>
      <c r="FZ20" s="151"/>
      <c r="GA20" s="151"/>
      <c r="GB20" s="151"/>
      <c r="GC20" s="151"/>
      <c r="GD20" s="151"/>
      <c r="GE20" s="152"/>
    </row>
    <row r="21" spans="1:189">
      <c r="A21" s="134" t="s">
        <v>157</v>
      </c>
      <c r="B21" s="134" t="s">
        <v>66</v>
      </c>
      <c r="C21" s="159">
        <v>0</v>
      </c>
      <c r="D21" s="159">
        <v>0</v>
      </c>
      <c r="E21" s="159">
        <v>0</v>
      </c>
      <c r="F21" s="159">
        <v>0</v>
      </c>
      <c r="G21" s="159">
        <v>0</v>
      </c>
      <c r="H21" s="159">
        <v>0</v>
      </c>
      <c r="I21" s="159">
        <v>0</v>
      </c>
      <c r="J21" s="154">
        <v>154059</v>
      </c>
      <c r="K21" s="159">
        <v>0</v>
      </c>
      <c r="L21" s="159">
        <v>0</v>
      </c>
      <c r="M21" s="159">
        <v>0</v>
      </c>
      <c r="N21" s="159">
        <v>0</v>
      </c>
      <c r="O21" s="159">
        <v>0</v>
      </c>
      <c r="P21" s="159">
        <v>0</v>
      </c>
      <c r="Q21" s="159">
        <v>0</v>
      </c>
      <c r="R21" s="154">
        <v>507959.17942684545</v>
      </c>
      <c r="S21" s="155"/>
      <c r="T21" s="155"/>
      <c r="U21" s="155"/>
      <c r="V21" s="155"/>
      <c r="W21" s="155"/>
      <c r="X21" s="155"/>
      <c r="Y21" s="155"/>
      <c r="Z21" s="155"/>
      <c r="AA21" s="154">
        <v>234768.58051517754</v>
      </c>
      <c r="AB21" s="159">
        <v>0</v>
      </c>
      <c r="AC21" s="159">
        <v>0</v>
      </c>
      <c r="AD21" s="159">
        <v>0</v>
      </c>
      <c r="AE21" s="159">
        <v>0</v>
      </c>
      <c r="AF21" s="159">
        <v>0</v>
      </c>
      <c r="AG21" s="159">
        <v>0</v>
      </c>
      <c r="AH21" s="159">
        <v>0</v>
      </c>
      <c r="AI21" s="154">
        <v>568004.33874543686</v>
      </c>
      <c r="AJ21" s="159">
        <v>0</v>
      </c>
      <c r="AK21" s="159">
        <v>0</v>
      </c>
      <c r="AL21" s="159">
        <v>0</v>
      </c>
      <c r="AM21" s="159">
        <v>0</v>
      </c>
      <c r="AN21" s="159">
        <v>0</v>
      </c>
      <c r="AO21" s="159">
        <v>0</v>
      </c>
      <c r="AP21" s="159">
        <v>0</v>
      </c>
      <c r="AQ21" s="154">
        <v>835692.9837529941</v>
      </c>
      <c r="AR21" s="159">
        <v>0</v>
      </c>
      <c r="AS21" s="159">
        <v>0</v>
      </c>
      <c r="AT21" s="159">
        <v>0</v>
      </c>
      <c r="AU21" s="159">
        <v>0</v>
      </c>
      <c r="AV21" s="159">
        <v>0</v>
      </c>
      <c r="AW21" s="159">
        <v>0</v>
      </c>
      <c r="AX21" s="159">
        <v>0</v>
      </c>
      <c r="AY21" s="159">
        <v>0</v>
      </c>
      <c r="AZ21" s="154">
        <v>1041945</v>
      </c>
      <c r="BA21" s="159">
        <v>0</v>
      </c>
      <c r="BB21" s="159">
        <v>0</v>
      </c>
      <c r="BC21" s="159">
        <v>0</v>
      </c>
      <c r="BD21" s="159">
        <v>0</v>
      </c>
      <c r="BE21" s="159">
        <v>0</v>
      </c>
      <c r="BF21" s="159">
        <v>0</v>
      </c>
      <c r="BG21" s="159">
        <v>0</v>
      </c>
      <c r="BH21" s="159">
        <v>0</v>
      </c>
      <c r="BI21" s="154">
        <v>354160.19657174102</v>
      </c>
      <c r="BJ21" s="159">
        <v>0</v>
      </c>
      <c r="BK21" s="159">
        <v>0</v>
      </c>
      <c r="BL21" s="159">
        <v>0</v>
      </c>
      <c r="BM21" s="159">
        <v>0</v>
      </c>
      <c r="BN21" s="159">
        <v>0</v>
      </c>
      <c r="BO21" s="159">
        <v>0</v>
      </c>
      <c r="BP21" s="159">
        <v>0</v>
      </c>
      <c r="BQ21" s="159">
        <v>0</v>
      </c>
      <c r="BR21" s="154">
        <v>696851</v>
      </c>
      <c r="BS21" s="159">
        <v>0</v>
      </c>
      <c r="BT21" s="159">
        <v>0</v>
      </c>
      <c r="BU21" s="159">
        <v>0</v>
      </c>
      <c r="BV21" s="159">
        <v>0</v>
      </c>
      <c r="BW21" s="159">
        <v>0</v>
      </c>
      <c r="BX21" s="159">
        <v>0</v>
      </c>
      <c r="BY21" s="159">
        <v>0</v>
      </c>
      <c r="BZ21" s="159">
        <v>0</v>
      </c>
      <c r="CA21" s="154">
        <v>986820.00585225993</v>
      </c>
      <c r="CB21" s="159">
        <v>592973</v>
      </c>
      <c r="CC21" s="159">
        <v>0</v>
      </c>
      <c r="CD21" s="159">
        <v>431389</v>
      </c>
      <c r="CE21" s="159">
        <v>179827</v>
      </c>
      <c r="CF21" s="159">
        <v>19382</v>
      </c>
      <c r="CG21" s="159">
        <v>36080</v>
      </c>
      <c r="CH21" s="159">
        <v>0</v>
      </c>
      <c r="CI21" s="159">
        <v>0</v>
      </c>
      <c r="CJ21" s="154">
        <v>1259651</v>
      </c>
      <c r="CK21" s="159">
        <v>157727</v>
      </c>
      <c r="CL21" s="159">
        <v>0</v>
      </c>
      <c r="CM21" s="159">
        <v>111650</v>
      </c>
      <c r="CN21" s="159">
        <v>64727</v>
      </c>
      <c r="CO21" s="159">
        <v>27411</v>
      </c>
      <c r="CP21" s="159">
        <v>7688</v>
      </c>
      <c r="CQ21" s="159">
        <v>0</v>
      </c>
      <c r="CR21" s="159">
        <v>0</v>
      </c>
      <c r="CS21" s="154">
        <v>369203</v>
      </c>
      <c r="CT21" s="159">
        <v>386042</v>
      </c>
      <c r="CU21" s="159">
        <v>0</v>
      </c>
      <c r="CV21" s="159">
        <v>229730</v>
      </c>
      <c r="CW21" s="159">
        <v>115811</v>
      </c>
      <c r="CX21" s="159">
        <v>63261</v>
      </c>
      <c r="CY21" s="159">
        <v>12046</v>
      </c>
      <c r="CZ21" s="159">
        <v>0</v>
      </c>
      <c r="DA21" s="159">
        <v>0</v>
      </c>
      <c r="DB21" s="154">
        <v>806890</v>
      </c>
      <c r="DC21" s="159">
        <v>573564</v>
      </c>
      <c r="DD21" s="159">
        <v>0</v>
      </c>
      <c r="DE21" s="159">
        <v>339288</v>
      </c>
      <c r="DF21" s="159">
        <v>164312</v>
      </c>
      <c r="DG21" s="159">
        <v>104564</v>
      </c>
      <c r="DH21" s="159">
        <v>19175</v>
      </c>
      <c r="DI21" s="159">
        <v>0</v>
      </c>
      <c r="DJ21" s="159">
        <v>0</v>
      </c>
      <c r="DK21" s="154">
        <v>1200903</v>
      </c>
      <c r="DL21" s="159">
        <v>760164</v>
      </c>
      <c r="DM21" s="159">
        <v>0</v>
      </c>
      <c r="DN21" s="159">
        <v>459350</v>
      </c>
      <c r="DO21" s="159">
        <v>212440</v>
      </c>
      <c r="DP21" s="159">
        <v>138190</v>
      </c>
      <c r="DQ21" s="159">
        <v>24325</v>
      </c>
      <c r="DR21" s="159">
        <v>0</v>
      </c>
      <c r="DS21" s="159">
        <v>0</v>
      </c>
      <c r="DT21" s="154">
        <v>1594469</v>
      </c>
      <c r="DU21" s="159">
        <v>219378</v>
      </c>
      <c r="DV21" s="159">
        <v>0</v>
      </c>
      <c r="DW21" s="159">
        <v>116067</v>
      </c>
      <c r="DX21" s="159">
        <v>77187</v>
      </c>
      <c r="DY21" s="159">
        <v>65830</v>
      </c>
      <c r="DZ21" s="159">
        <v>6400</v>
      </c>
      <c r="EA21" s="159">
        <v>0</v>
      </c>
      <c r="EB21" s="159">
        <v>0</v>
      </c>
      <c r="EC21" s="154">
        <v>484862</v>
      </c>
      <c r="ED21" s="159">
        <v>459843</v>
      </c>
      <c r="EE21" s="159">
        <v>0</v>
      </c>
      <c r="EF21" s="159">
        <v>234984</v>
      </c>
      <c r="EG21" s="159">
        <v>158339</v>
      </c>
      <c r="EH21" s="159">
        <v>47299</v>
      </c>
      <c r="EI21" s="159">
        <v>15113</v>
      </c>
      <c r="EJ21" s="159">
        <v>0</v>
      </c>
      <c r="EK21" s="159">
        <v>0</v>
      </c>
      <c r="EL21" s="154">
        <v>915578</v>
      </c>
      <c r="EM21" s="159">
        <v>711154</v>
      </c>
      <c r="EN21" s="159">
        <v>0</v>
      </c>
      <c r="EO21" s="159">
        <v>392874</v>
      </c>
      <c r="EP21" s="159">
        <v>238118</v>
      </c>
      <c r="EQ21" s="159">
        <v>91375</v>
      </c>
      <c r="ER21" s="159">
        <v>23258</v>
      </c>
      <c r="ES21" s="159">
        <v>0</v>
      </c>
      <c r="ET21" s="159">
        <v>0</v>
      </c>
      <c r="EU21" s="154">
        <v>1456779</v>
      </c>
      <c r="EV21" s="159">
        <v>884718</v>
      </c>
      <c r="EW21" s="159">
        <v>0</v>
      </c>
      <c r="EX21" s="159">
        <v>500506</v>
      </c>
      <c r="EY21" s="159">
        <v>304871</v>
      </c>
      <c r="EZ21" s="159">
        <v>-9362</v>
      </c>
      <c r="FA21" s="159">
        <v>34832</v>
      </c>
      <c r="FB21" s="159">
        <v>0</v>
      </c>
      <c r="FC21" s="159">
        <v>0</v>
      </c>
      <c r="FD21" s="154">
        <v>1715565</v>
      </c>
      <c r="FE21" s="159">
        <v>219311</v>
      </c>
      <c r="FF21" s="159">
        <v>0</v>
      </c>
      <c r="FG21" s="159">
        <v>131031</v>
      </c>
      <c r="FH21" s="159">
        <v>78530</v>
      </c>
      <c r="FI21" s="159">
        <v>15459</v>
      </c>
      <c r="FJ21" s="159">
        <v>10234</v>
      </c>
      <c r="FK21" s="159">
        <v>0</v>
      </c>
      <c r="FL21" s="159">
        <v>0</v>
      </c>
      <c r="FM21" s="154">
        <v>454565</v>
      </c>
      <c r="FN21" s="159">
        <v>456176</v>
      </c>
      <c r="FO21" s="159">
        <v>0</v>
      </c>
      <c r="FP21" s="159">
        <v>238358</v>
      </c>
      <c r="FQ21" s="159">
        <v>179757</v>
      </c>
      <c r="FR21" s="159">
        <v>60497</v>
      </c>
      <c r="FS21" s="159">
        <v>21753</v>
      </c>
      <c r="FT21" s="159">
        <v>0</v>
      </c>
      <c r="FU21" s="159">
        <v>0</v>
      </c>
      <c r="FV21" s="154">
        <v>956541</v>
      </c>
      <c r="FW21" s="159">
        <v>695400</v>
      </c>
      <c r="FX21" s="159">
        <v>0</v>
      </c>
      <c r="FY21" s="159">
        <v>361896</v>
      </c>
      <c r="FZ21" s="159">
        <v>261332</v>
      </c>
      <c r="GA21" s="159">
        <v>123288</v>
      </c>
      <c r="GB21" s="159">
        <v>25440</v>
      </c>
      <c r="GC21" s="159">
        <v>0</v>
      </c>
      <c r="GD21" s="159">
        <v>0</v>
      </c>
      <c r="GE21" s="154">
        <v>1467356</v>
      </c>
    </row>
    <row r="22" spans="1:189">
      <c r="A22" s="134" t="s">
        <v>158</v>
      </c>
      <c r="B22" s="134" t="s">
        <v>3</v>
      </c>
      <c r="C22" s="159">
        <v>0</v>
      </c>
      <c r="D22" s="159">
        <v>0</v>
      </c>
      <c r="E22" s="159">
        <v>0</v>
      </c>
      <c r="F22" s="159">
        <v>0</v>
      </c>
      <c r="G22" s="159">
        <v>0</v>
      </c>
      <c r="H22" s="159">
        <v>0</v>
      </c>
      <c r="I22" s="159">
        <v>0</v>
      </c>
      <c r="J22" s="154">
        <v>-19207</v>
      </c>
      <c r="K22" s="159">
        <v>0</v>
      </c>
      <c r="L22" s="159">
        <v>0</v>
      </c>
      <c r="M22" s="159">
        <v>0</v>
      </c>
      <c r="N22" s="159">
        <v>0</v>
      </c>
      <c r="O22" s="159">
        <v>0</v>
      </c>
      <c r="P22" s="159">
        <v>0</v>
      </c>
      <c r="Q22" s="159">
        <v>0</v>
      </c>
      <c r="R22" s="154">
        <v>-10798.881949773888</v>
      </c>
      <c r="S22" s="155"/>
      <c r="T22" s="155"/>
      <c r="U22" s="155"/>
      <c r="V22" s="155"/>
      <c r="W22" s="155"/>
      <c r="X22" s="155"/>
      <c r="Y22" s="155"/>
      <c r="Z22" s="155"/>
      <c r="AA22" s="154"/>
      <c r="AB22" s="159">
        <v>0</v>
      </c>
      <c r="AC22" s="159">
        <v>0</v>
      </c>
      <c r="AD22" s="159">
        <v>0</v>
      </c>
      <c r="AE22" s="159">
        <v>0</v>
      </c>
      <c r="AF22" s="159">
        <v>0</v>
      </c>
      <c r="AG22" s="159">
        <v>0</v>
      </c>
      <c r="AH22" s="159">
        <v>0</v>
      </c>
      <c r="AI22" s="154">
        <v>8413.2668046829549</v>
      </c>
      <c r="AJ22" s="159">
        <v>0</v>
      </c>
      <c r="AK22" s="159">
        <v>0</v>
      </c>
      <c r="AL22" s="159">
        <v>0</v>
      </c>
      <c r="AM22" s="159">
        <v>0</v>
      </c>
      <c r="AN22" s="159">
        <v>0</v>
      </c>
      <c r="AO22" s="159">
        <v>0</v>
      </c>
      <c r="AP22" s="159">
        <v>0</v>
      </c>
      <c r="AQ22" s="154">
        <v>11378.395799020886</v>
      </c>
      <c r="AR22" s="159">
        <v>0</v>
      </c>
      <c r="AS22" s="159">
        <v>0</v>
      </c>
      <c r="AT22" s="159">
        <v>0</v>
      </c>
      <c r="AU22" s="159">
        <v>0</v>
      </c>
      <c r="AV22" s="159">
        <v>0</v>
      </c>
      <c r="AW22" s="159">
        <v>0</v>
      </c>
      <c r="AX22" s="159">
        <v>0</v>
      </c>
      <c r="AY22" s="159">
        <v>0</v>
      </c>
      <c r="AZ22" s="154">
        <v>14937</v>
      </c>
      <c r="BA22" s="151">
        <v>0</v>
      </c>
      <c r="BB22" s="151">
        <v>0</v>
      </c>
      <c r="BC22" s="151">
        <v>0</v>
      </c>
      <c r="BD22" s="151">
        <v>0</v>
      </c>
      <c r="BE22" s="151">
        <v>0</v>
      </c>
      <c r="BF22" s="151">
        <v>0</v>
      </c>
      <c r="BG22" s="151">
        <v>0</v>
      </c>
      <c r="BH22" s="151">
        <v>0</v>
      </c>
      <c r="BI22" s="127">
        <v>4078.1493986999176</v>
      </c>
      <c r="BJ22" s="151">
        <v>0</v>
      </c>
      <c r="BK22" s="151">
        <v>0</v>
      </c>
      <c r="BL22" s="151">
        <v>0</v>
      </c>
      <c r="BM22" s="151">
        <v>0</v>
      </c>
      <c r="BN22" s="151">
        <v>0</v>
      </c>
      <c r="BO22" s="151">
        <v>0</v>
      </c>
      <c r="BP22" s="151">
        <v>0</v>
      </c>
      <c r="BQ22" s="151">
        <v>0</v>
      </c>
      <c r="BR22" s="127">
        <v>8553</v>
      </c>
      <c r="BS22" s="151">
        <v>0</v>
      </c>
      <c r="BT22" s="151">
        <v>0</v>
      </c>
      <c r="BU22" s="151">
        <v>0</v>
      </c>
      <c r="BV22" s="151">
        <v>0</v>
      </c>
      <c r="BW22" s="151">
        <v>0</v>
      </c>
      <c r="BX22" s="151">
        <v>0</v>
      </c>
      <c r="BY22" s="151">
        <v>0</v>
      </c>
      <c r="BZ22" s="151">
        <v>0</v>
      </c>
      <c r="CA22" s="127">
        <v>11969.311065660055</v>
      </c>
      <c r="CB22" s="151">
        <v>7200</v>
      </c>
      <c r="CC22" s="151">
        <v>0</v>
      </c>
      <c r="CD22" s="151">
        <v>4995</v>
      </c>
      <c r="CE22" s="151">
        <v>991</v>
      </c>
      <c r="CF22" s="151">
        <v>-6191</v>
      </c>
      <c r="CG22" s="151">
        <v>0</v>
      </c>
      <c r="CH22" s="151">
        <v>0</v>
      </c>
      <c r="CI22" s="151">
        <v>0</v>
      </c>
      <c r="CJ22" s="127">
        <v>6995</v>
      </c>
      <c r="CK22" s="151">
        <v>3074</v>
      </c>
      <c r="CL22" s="151">
        <v>0</v>
      </c>
      <c r="CM22" s="151">
        <v>114</v>
      </c>
      <c r="CN22" s="151">
        <v>765</v>
      </c>
      <c r="CO22" s="151">
        <v>434</v>
      </c>
      <c r="CP22" s="151">
        <v>0</v>
      </c>
      <c r="CQ22" s="151">
        <v>0</v>
      </c>
      <c r="CR22" s="151">
        <v>0</v>
      </c>
      <c r="CS22" s="127">
        <v>4387</v>
      </c>
      <c r="CT22" s="151">
        <v>5524</v>
      </c>
      <c r="CU22" s="151">
        <v>0</v>
      </c>
      <c r="CV22" s="151">
        <v>132</v>
      </c>
      <c r="CW22" s="151">
        <v>1227</v>
      </c>
      <c r="CX22" s="151">
        <v>1182</v>
      </c>
      <c r="CY22" s="151">
        <v>0</v>
      </c>
      <c r="CZ22" s="151">
        <v>0</v>
      </c>
      <c r="DA22" s="151">
        <v>0</v>
      </c>
      <c r="DB22" s="127">
        <v>8065</v>
      </c>
      <c r="DC22" s="151">
        <v>7243</v>
      </c>
      <c r="DD22" s="151">
        <v>0</v>
      </c>
      <c r="DE22" s="151">
        <v>295</v>
      </c>
      <c r="DF22" s="151">
        <v>1897</v>
      </c>
      <c r="DG22" s="151">
        <v>1077</v>
      </c>
      <c r="DH22" s="151">
        <v>0</v>
      </c>
      <c r="DI22" s="151">
        <v>0</v>
      </c>
      <c r="DJ22" s="151">
        <v>0</v>
      </c>
      <c r="DK22" s="127">
        <v>10512</v>
      </c>
      <c r="DL22" s="151">
        <v>7852</v>
      </c>
      <c r="DM22" s="151">
        <v>0</v>
      </c>
      <c r="DN22" s="151">
        <v>329</v>
      </c>
      <c r="DO22" s="151">
        <v>2755</v>
      </c>
      <c r="DP22" s="151">
        <v>-6556</v>
      </c>
      <c r="DQ22" s="151">
        <v>0</v>
      </c>
      <c r="DR22" s="151">
        <v>0</v>
      </c>
      <c r="DS22" s="151">
        <v>0</v>
      </c>
      <c r="DT22" s="127">
        <v>4380</v>
      </c>
      <c r="DU22" s="151">
        <v>2342</v>
      </c>
      <c r="DV22" s="151">
        <v>0</v>
      </c>
      <c r="DW22" s="151">
        <v>282</v>
      </c>
      <c r="DX22" s="151">
        <v>738</v>
      </c>
      <c r="DY22" s="151">
        <v>958</v>
      </c>
      <c r="DZ22" s="151">
        <v>0</v>
      </c>
      <c r="EA22" s="151">
        <v>0</v>
      </c>
      <c r="EB22" s="151">
        <v>0</v>
      </c>
      <c r="EC22" s="127">
        <v>4320</v>
      </c>
      <c r="ED22" s="151">
        <v>3514</v>
      </c>
      <c r="EE22" s="151">
        <v>0</v>
      </c>
      <c r="EF22" s="151">
        <v>310</v>
      </c>
      <c r="EG22" s="151">
        <v>1752</v>
      </c>
      <c r="EH22" s="151">
        <v>2355</v>
      </c>
      <c r="EI22" s="151">
        <v>0</v>
      </c>
      <c r="EJ22" s="151">
        <v>0</v>
      </c>
      <c r="EK22" s="151">
        <v>0</v>
      </c>
      <c r="EL22" s="127">
        <v>7931</v>
      </c>
      <c r="EM22" s="151">
        <v>5063</v>
      </c>
      <c r="EN22" s="151">
        <v>0</v>
      </c>
      <c r="EO22" s="151">
        <v>383</v>
      </c>
      <c r="EP22" s="151">
        <v>2497</v>
      </c>
      <c r="EQ22" s="151">
        <v>3384</v>
      </c>
      <c r="ER22" s="151">
        <v>0</v>
      </c>
      <c r="ES22" s="151">
        <v>0</v>
      </c>
      <c r="ET22" s="151">
        <v>0</v>
      </c>
      <c r="EU22" s="127">
        <v>11327</v>
      </c>
      <c r="EV22" s="151">
        <v>5501</v>
      </c>
      <c r="EW22" s="151">
        <v>0</v>
      </c>
      <c r="EX22" s="151">
        <v>502</v>
      </c>
      <c r="EY22" s="151">
        <v>3830</v>
      </c>
      <c r="EZ22" s="151">
        <v>4756</v>
      </c>
      <c r="FA22" s="151">
        <v>224</v>
      </c>
      <c r="FB22" s="151">
        <v>0</v>
      </c>
      <c r="FC22" s="151">
        <v>0</v>
      </c>
      <c r="FD22" s="127">
        <v>14813</v>
      </c>
      <c r="FE22" s="151">
        <v>1205</v>
      </c>
      <c r="FF22" s="151">
        <v>0</v>
      </c>
      <c r="FG22" s="151">
        <v>108</v>
      </c>
      <c r="FH22" s="151">
        <v>1131</v>
      </c>
      <c r="FI22" s="151">
        <v>1362</v>
      </c>
      <c r="FJ22" s="151">
        <v>0</v>
      </c>
      <c r="FK22" s="151">
        <v>0</v>
      </c>
      <c r="FL22" s="151">
        <v>0</v>
      </c>
      <c r="FM22" s="127">
        <v>3806</v>
      </c>
      <c r="FN22" s="151">
        <v>1930</v>
      </c>
      <c r="FO22" s="151">
        <v>0</v>
      </c>
      <c r="FP22" s="151">
        <v>138</v>
      </c>
      <c r="FQ22" s="151">
        <v>2261</v>
      </c>
      <c r="FR22" s="151">
        <v>3013</v>
      </c>
      <c r="FS22" s="151">
        <v>1885</v>
      </c>
      <c r="FT22" s="151">
        <v>0</v>
      </c>
      <c r="FU22" s="151">
        <v>0</v>
      </c>
      <c r="FV22" s="127">
        <v>9227</v>
      </c>
      <c r="FW22" s="151">
        <v>2872</v>
      </c>
      <c r="FX22" s="151">
        <v>0</v>
      </c>
      <c r="FY22" s="151">
        <v>158</v>
      </c>
      <c r="FZ22" s="151">
        <v>3410</v>
      </c>
      <c r="GA22" s="151">
        <v>4353</v>
      </c>
      <c r="GB22" s="151">
        <v>2834</v>
      </c>
      <c r="GC22" s="151">
        <v>0</v>
      </c>
      <c r="GD22" s="151">
        <v>0</v>
      </c>
      <c r="GE22" s="127">
        <v>13627</v>
      </c>
    </row>
    <row r="23" spans="1:189">
      <c r="A23" s="134" t="s">
        <v>159</v>
      </c>
      <c r="B23" s="134" t="s">
        <v>104</v>
      </c>
      <c r="C23" s="159">
        <v>0</v>
      </c>
      <c r="D23" s="159">
        <v>0</v>
      </c>
      <c r="E23" s="159">
        <v>0</v>
      </c>
      <c r="F23" s="159">
        <v>0</v>
      </c>
      <c r="G23" s="159">
        <v>0</v>
      </c>
      <c r="H23" s="159">
        <v>0</v>
      </c>
      <c r="I23" s="159">
        <v>0</v>
      </c>
      <c r="J23" s="154">
        <v>12628</v>
      </c>
      <c r="K23" s="159">
        <v>0</v>
      </c>
      <c r="L23" s="159">
        <v>0</v>
      </c>
      <c r="M23" s="159">
        <v>0</v>
      </c>
      <c r="N23" s="159">
        <v>0</v>
      </c>
      <c r="O23" s="159">
        <v>0</v>
      </c>
      <c r="P23" s="159">
        <v>0</v>
      </c>
      <c r="Q23" s="159">
        <v>0</v>
      </c>
      <c r="R23" s="154">
        <v>34963.309747760446</v>
      </c>
      <c r="S23" s="155">
        <v>0</v>
      </c>
      <c r="T23" s="155">
        <v>0</v>
      </c>
      <c r="U23" s="155">
        <v>0</v>
      </c>
      <c r="V23" s="155">
        <v>0</v>
      </c>
      <c r="W23" s="155">
        <v>0</v>
      </c>
      <c r="X23" s="155">
        <v>0</v>
      </c>
      <c r="Y23" s="155">
        <v>0</v>
      </c>
      <c r="Z23" s="155">
        <v>0</v>
      </c>
      <c r="AA23" s="154">
        <v>217787.99517094585</v>
      </c>
      <c r="AB23" s="159">
        <v>0</v>
      </c>
      <c r="AC23" s="159">
        <v>0</v>
      </c>
      <c r="AD23" s="159">
        <v>0</v>
      </c>
      <c r="AE23" s="159">
        <v>0</v>
      </c>
      <c r="AF23" s="159">
        <v>0</v>
      </c>
      <c r="AG23" s="159">
        <v>0</v>
      </c>
      <c r="AH23" s="159">
        <v>0</v>
      </c>
      <c r="AI23" s="154">
        <v>26671.669576039672</v>
      </c>
      <c r="AJ23" s="159">
        <v>0</v>
      </c>
      <c r="AK23" s="159">
        <v>0</v>
      </c>
      <c r="AL23" s="159">
        <v>0</v>
      </c>
      <c r="AM23" s="159">
        <v>0</v>
      </c>
      <c r="AN23" s="159">
        <v>0</v>
      </c>
      <c r="AO23" s="159">
        <v>0</v>
      </c>
      <c r="AP23" s="159">
        <v>0</v>
      </c>
      <c r="AQ23" s="154">
        <v>44254.393659181071</v>
      </c>
      <c r="AR23" s="159">
        <v>0</v>
      </c>
      <c r="AS23" s="159">
        <v>0</v>
      </c>
      <c r="AT23" s="159">
        <v>0</v>
      </c>
      <c r="AU23" s="159">
        <v>0</v>
      </c>
      <c r="AV23" s="159">
        <v>0</v>
      </c>
      <c r="AW23" s="159">
        <v>0</v>
      </c>
      <c r="AX23" s="159">
        <v>0</v>
      </c>
      <c r="AY23" s="159">
        <v>0</v>
      </c>
      <c r="AZ23" s="154">
        <v>59009</v>
      </c>
      <c r="BA23" s="159">
        <v>0</v>
      </c>
      <c r="BB23" s="159">
        <v>0</v>
      </c>
      <c r="BC23" s="159">
        <v>0</v>
      </c>
      <c r="BD23" s="159">
        <v>0</v>
      </c>
      <c r="BE23" s="159">
        <v>0</v>
      </c>
      <c r="BF23" s="159">
        <v>0</v>
      </c>
      <c r="BG23" s="159">
        <v>0</v>
      </c>
      <c r="BH23" s="159">
        <v>0</v>
      </c>
      <c r="BI23" s="154">
        <v>17754.748350151171</v>
      </c>
      <c r="BJ23" s="159">
        <v>0</v>
      </c>
      <c r="BK23" s="159">
        <v>0</v>
      </c>
      <c r="BL23" s="159">
        <v>0</v>
      </c>
      <c r="BM23" s="159">
        <v>0</v>
      </c>
      <c r="BN23" s="159">
        <v>0</v>
      </c>
      <c r="BO23" s="159">
        <v>0</v>
      </c>
      <c r="BP23" s="159">
        <v>0</v>
      </c>
      <c r="BQ23" s="159">
        <v>0</v>
      </c>
      <c r="BR23" s="154">
        <v>42717</v>
      </c>
      <c r="BS23" s="159">
        <v>0</v>
      </c>
      <c r="BT23" s="159">
        <v>0</v>
      </c>
      <c r="BU23" s="159">
        <v>0</v>
      </c>
      <c r="BV23" s="159">
        <v>0</v>
      </c>
      <c r="BW23" s="159">
        <v>0</v>
      </c>
      <c r="BX23" s="159">
        <v>0</v>
      </c>
      <c r="BY23" s="159">
        <v>0</v>
      </c>
      <c r="BZ23" s="159">
        <v>0</v>
      </c>
      <c r="CA23" s="154">
        <v>71426.916058950257</v>
      </c>
      <c r="CB23" s="159">
        <v>14601</v>
      </c>
      <c r="CC23" s="159">
        <v>83296</v>
      </c>
      <c r="CD23" s="159">
        <v>384</v>
      </c>
      <c r="CE23" s="159">
        <v>0</v>
      </c>
      <c r="CF23" s="159">
        <v>0</v>
      </c>
      <c r="CG23" s="159">
        <v>0</v>
      </c>
      <c r="CH23" s="159">
        <v>0</v>
      </c>
      <c r="CI23" s="159">
        <v>0</v>
      </c>
      <c r="CJ23" s="154">
        <v>98281</v>
      </c>
      <c r="CK23" s="159">
        <v>2832</v>
      </c>
      <c r="CL23" s="159">
        <v>23654</v>
      </c>
      <c r="CM23" s="159">
        <v>349</v>
      </c>
      <c r="CN23" s="159">
        <v>0</v>
      </c>
      <c r="CO23" s="159">
        <v>0</v>
      </c>
      <c r="CP23" s="159">
        <v>0</v>
      </c>
      <c r="CQ23" s="159">
        <v>0</v>
      </c>
      <c r="CR23" s="159">
        <v>0</v>
      </c>
      <c r="CS23" s="154">
        <v>26835</v>
      </c>
      <c r="CT23" s="159">
        <v>5532</v>
      </c>
      <c r="CU23" s="159">
        <v>49317</v>
      </c>
      <c r="CV23" s="159">
        <v>803</v>
      </c>
      <c r="CW23" s="159">
        <v>0</v>
      </c>
      <c r="CX23" s="159">
        <v>0</v>
      </c>
      <c r="CY23" s="159">
        <v>0</v>
      </c>
      <c r="CZ23" s="159">
        <v>0</v>
      </c>
      <c r="DA23" s="159">
        <v>0</v>
      </c>
      <c r="DB23" s="154">
        <v>55652</v>
      </c>
      <c r="DC23" s="159">
        <v>8716</v>
      </c>
      <c r="DD23" s="159">
        <v>64408</v>
      </c>
      <c r="DE23" s="159">
        <v>1299</v>
      </c>
      <c r="DF23" s="159">
        <v>0</v>
      </c>
      <c r="DG23" s="159">
        <v>0</v>
      </c>
      <c r="DH23" s="159">
        <v>0</v>
      </c>
      <c r="DI23" s="159">
        <v>0</v>
      </c>
      <c r="DJ23" s="159">
        <v>0</v>
      </c>
      <c r="DK23" s="154">
        <v>74423</v>
      </c>
      <c r="DL23" s="159">
        <v>11429</v>
      </c>
      <c r="DM23" s="159">
        <v>88800</v>
      </c>
      <c r="DN23" s="159">
        <v>1890</v>
      </c>
      <c r="DO23" s="159">
        <v>0</v>
      </c>
      <c r="DP23" s="159">
        <v>0</v>
      </c>
      <c r="DQ23" s="159">
        <v>0</v>
      </c>
      <c r="DR23" s="159">
        <v>0</v>
      </c>
      <c r="DS23" s="159">
        <v>0</v>
      </c>
      <c r="DT23" s="154">
        <v>102119</v>
      </c>
      <c r="DU23" s="159">
        <v>3357</v>
      </c>
      <c r="DV23" s="159">
        <v>23432</v>
      </c>
      <c r="DW23" s="159">
        <v>501</v>
      </c>
      <c r="DX23" s="159">
        <v>0</v>
      </c>
      <c r="DY23" s="159">
        <v>0</v>
      </c>
      <c r="DZ23" s="159">
        <v>0</v>
      </c>
      <c r="EA23" s="159">
        <v>0</v>
      </c>
      <c r="EB23" s="159">
        <v>0</v>
      </c>
      <c r="EC23" s="154">
        <v>27290</v>
      </c>
      <c r="ED23" s="159">
        <v>7318</v>
      </c>
      <c r="EE23" s="159">
        <v>49247</v>
      </c>
      <c r="EF23" s="159">
        <v>648</v>
      </c>
      <c r="EG23" s="159">
        <v>0</v>
      </c>
      <c r="EH23" s="159">
        <v>0</v>
      </c>
      <c r="EI23" s="159">
        <v>0</v>
      </c>
      <c r="EJ23" s="159">
        <v>0</v>
      </c>
      <c r="EK23" s="159">
        <v>0</v>
      </c>
      <c r="EL23" s="154">
        <v>57213</v>
      </c>
      <c r="EM23" s="159">
        <v>9628</v>
      </c>
      <c r="EN23" s="159">
        <v>81431</v>
      </c>
      <c r="EO23" s="159">
        <v>1103</v>
      </c>
      <c r="EP23" s="159">
        <v>0</v>
      </c>
      <c r="EQ23" s="159">
        <v>0</v>
      </c>
      <c r="ER23" s="159">
        <v>0</v>
      </c>
      <c r="ES23" s="159">
        <v>0</v>
      </c>
      <c r="ET23" s="159">
        <v>0</v>
      </c>
      <c r="EU23" s="154">
        <v>92162</v>
      </c>
      <c r="EV23" s="159">
        <v>14731</v>
      </c>
      <c r="EW23" s="159">
        <v>105570</v>
      </c>
      <c r="EX23" s="159">
        <v>3442</v>
      </c>
      <c r="EY23" s="159">
        <v>0</v>
      </c>
      <c r="EZ23" s="159">
        <v>0</v>
      </c>
      <c r="FA23" s="159">
        <v>0</v>
      </c>
      <c r="FB23" s="159">
        <v>0</v>
      </c>
      <c r="FC23" s="159">
        <v>0</v>
      </c>
      <c r="FD23" s="154">
        <v>123743</v>
      </c>
      <c r="FE23" s="159">
        <v>4416</v>
      </c>
      <c r="FF23" s="159">
        <v>38775</v>
      </c>
      <c r="FG23" s="159">
        <v>2317</v>
      </c>
      <c r="FH23" s="159">
        <v>0</v>
      </c>
      <c r="FI23" s="159">
        <v>0</v>
      </c>
      <c r="FJ23" s="159">
        <v>0</v>
      </c>
      <c r="FK23" s="159">
        <v>0</v>
      </c>
      <c r="FL23" s="159">
        <v>0</v>
      </c>
      <c r="FM23" s="154">
        <v>45508</v>
      </c>
      <c r="FN23" s="159">
        <v>7838</v>
      </c>
      <c r="FO23" s="159">
        <v>59020</v>
      </c>
      <c r="FP23" s="159">
        <v>3463</v>
      </c>
      <c r="FQ23" s="159">
        <v>0</v>
      </c>
      <c r="FR23" s="159">
        <v>0</v>
      </c>
      <c r="FS23" s="159">
        <v>0</v>
      </c>
      <c r="FT23" s="159">
        <v>0</v>
      </c>
      <c r="FU23" s="159">
        <v>0</v>
      </c>
      <c r="FV23" s="154">
        <v>70321</v>
      </c>
      <c r="FW23" s="159">
        <v>11188</v>
      </c>
      <c r="FX23" s="159">
        <v>79928</v>
      </c>
      <c r="FY23" s="159">
        <v>5074</v>
      </c>
      <c r="FZ23" s="159">
        <v>0</v>
      </c>
      <c r="GA23" s="159">
        <v>0</v>
      </c>
      <c r="GB23" s="159">
        <v>0</v>
      </c>
      <c r="GC23" s="159">
        <v>0</v>
      </c>
      <c r="GD23" s="159">
        <v>0</v>
      </c>
      <c r="GE23" s="154">
        <v>96190</v>
      </c>
    </row>
    <row r="24" spans="1:189">
      <c r="A24" s="134" t="s">
        <v>318</v>
      </c>
      <c r="B24" s="134" t="s">
        <v>317</v>
      </c>
      <c r="C24" s="151"/>
      <c r="D24" s="151"/>
      <c r="E24" s="151"/>
      <c r="F24" s="151"/>
      <c r="G24" s="151"/>
      <c r="H24" s="151"/>
      <c r="I24" s="151"/>
      <c r="J24" s="152"/>
      <c r="K24" s="151"/>
      <c r="L24" s="151"/>
      <c r="M24" s="151"/>
      <c r="N24" s="151"/>
      <c r="O24" s="151"/>
      <c r="P24" s="151"/>
      <c r="Q24" s="151"/>
      <c r="R24" s="152"/>
      <c r="S24" s="151">
        <v>0</v>
      </c>
      <c r="T24" s="151">
        <v>0</v>
      </c>
      <c r="U24" s="151">
        <v>0</v>
      </c>
      <c r="V24" s="151">
        <v>0</v>
      </c>
      <c r="W24" s="151">
        <v>0</v>
      </c>
      <c r="X24" s="151">
        <v>0</v>
      </c>
      <c r="Y24" s="151">
        <v>0</v>
      </c>
      <c r="Z24" s="151">
        <v>0</v>
      </c>
      <c r="AA24" s="152">
        <v>3809.6952582411359</v>
      </c>
      <c r="AB24" s="151"/>
      <c r="AC24" s="151"/>
      <c r="AD24" s="151"/>
      <c r="AE24" s="151"/>
      <c r="AF24" s="151"/>
      <c r="AG24" s="151"/>
      <c r="AH24" s="151"/>
      <c r="AI24" s="152">
        <v>0</v>
      </c>
      <c r="AJ24" s="151"/>
      <c r="AK24" s="151"/>
      <c r="AL24" s="151"/>
      <c r="AM24" s="151"/>
      <c r="AN24" s="151"/>
      <c r="AO24" s="151"/>
      <c r="AP24" s="151"/>
      <c r="AQ24" s="152">
        <v>0</v>
      </c>
      <c r="AR24" s="151">
        <v>0</v>
      </c>
      <c r="AS24" s="151">
        <v>0</v>
      </c>
      <c r="AT24" s="151">
        <v>0</v>
      </c>
      <c r="AU24" s="151">
        <v>0</v>
      </c>
      <c r="AV24" s="151">
        <v>0</v>
      </c>
      <c r="AW24" s="151">
        <v>0</v>
      </c>
      <c r="AX24" s="151">
        <v>0</v>
      </c>
      <c r="AY24" s="151">
        <v>0</v>
      </c>
      <c r="AZ24" s="127">
        <v>-3733</v>
      </c>
      <c r="BA24" s="159">
        <v>0</v>
      </c>
      <c r="BB24" s="159">
        <v>0</v>
      </c>
      <c r="BC24" s="159">
        <v>0</v>
      </c>
      <c r="BD24" s="159">
        <v>0</v>
      </c>
      <c r="BE24" s="159">
        <v>0</v>
      </c>
      <c r="BF24" s="159">
        <v>0</v>
      </c>
      <c r="BG24" s="159">
        <v>0</v>
      </c>
      <c r="BH24" s="159">
        <v>0</v>
      </c>
      <c r="BI24" s="154">
        <v>-849.60901118778247</v>
      </c>
      <c r="BJ24" s="159">
        <v>0</v>
      </c>
      <c r="BK24" s="159">
        <v>0</v>
      </c>
      <c r="BL24" s="159">
        <v>0</v>
      </c>
      <c r="BM24" s="159">
        <v>0</v>
      </c>
      <c r="BN24" s="159">
        <v>0</v>
      </c>
      <c r="BO24" s="159">
        <v>0</v>
      </c>
      <c r="BP24" s="159">
        <v>0</v>
      </c>
      <c r="BQ24" s="159">
        <v>0</v>
      </c>
      <c r="BR24" s="154">
        <v>-1809</v>
      </c>
      <c r="BS24" s="159">
        <v>0</v>
      </c>
      <c r="BT24" s="159">
        <v>0</v>
      </c>
      <c r="BU24" s="159">
        <v>0</v>
      </c>
      <c r="BV24" s="159">
        <v>0</v>
      </c>
      <c r="BW24" s="159">
        <v>0</v>
      </c>
      <c r="BX24" s="159">
        <v>0</v>
      </c>
      <c r="BY24" s="159">
        <v>0</v>
      </c>
      <c r="BZ24" s="159">
        <v>0</v>
      </c>
      <c r="CA24" s="154">
        <v>-2836</v>
      </c>
      <c r="CB24" s="159">
        <v>0</v>
      </c>
      <c r="CC24" s="159">
        <v>0</v>
      </c>
      <c r="CD24" s="159">
        <v>0</v>
      </c>
      <c r="CE24" s="159">
        <v>0</v>
      </c>
      <c r="CF24" s="159">
        <v>0</v>
      </c>
      <c r="CG24" s="159">
        <v>0</v>
      </c>
      <c r="CH24" s="159">
        <v>-1844</v>
      </c>
      <c r="CI24" s="159">
        <v>0</v>
      </c>
      <c r="CJ24" s="154">
        <v>-1844</v>
      </c>
      <c r="CK24" s="159">
        <v>0</v>
      </c>
      <c r="CL24" s="159">
        <v>0</v>
      </c>
      <c r="CM24" s="159">
        <v>0</v>
      </c>
      <c r="CN24" s="159">
        <v>0</v>
      </c>
      <c r="CO24" s="159">
        <v>0</v>
      </c>
      <c r="CP24" s="159">
        <v>0</v>
      </c>
      <c r="CQ24" s="159">
        <v>15082</v>
      </c>
      <c r="CR24" s="159">
        <v>0</v>
      </c>
      <c r="CS24" s="154">
        <v>15082</v>
      </c>
      <c r="CT24" s="159">
        <v>0</v>
      </c>
      <c r="CU24" s="159">
        <v>0</v>
      </c>
      <c r="CV24" s="159">
        <v>0</v>
      </c>
      <c r="CW24" s="159">
        <v>0</v>
      </c>
      <c r="CX24" s="159">
        <v>0</v>
      </c>
      <c r="CY24" s="159">
        <v>0</v>
      </c>
      <c r="CZ24" s="159">
        <v>13138</v>
      </c>
      <c r="DA24" s="159">
        <v>0</v>
      </c>
      <c r="DB24" s="154">
        <v>13138</v>
      </c>
      <c r="DC24" s="159">
        <v>0</v>
      </c>
      <c r="DD24" s="159">
        <v>0</v>
      </c>
      <c r="DE24" s="159">
        <v>0</v>
      </c>
      <c r="DF24" s="159">
        <v>0</v>
      </c>
      <c r="DG24" s="159">
        <v>0</v>
      </c>
      <c r="DH24" s="159">
        <v>0</v>
      </c>
      <c r="DI24" s="159">
        <v>12447</v>
      </c>
      <c r="DJ24" s="159">
        <v>0</v>
      </c>
      <c r="DK24" s="154">
        <v>12447</v>
      </c>
      <c r="DL24" s="159">
        <v>0</v>
      </c>
      <c r="DM24" s="159">
        <v>0</v>
      </c>
      <c r="DN24" s="159">
        <v>0</v>
      </c>
      <c r="DO24" s="159">
        <v>0</v>
      </c>
      <c r="DP24" s="159">
        <v>0</v>
      </c>
      <c r="DQ24" s="159">
        <v>0</v>
      </c>
      <c r="DR24" s="159">
        <v>11494</v>
      </c>
      <c r="DS24" s="159">
        <v>0</v>
      </c>
      <c r="DT24" s="154">
        <v>11494</v>
      </c>
      <c r="DU24" s="159">
        <v>0</v>
      </c>
      <c r="DV24" s="159">
        <v>0</v>
      </c>
      <c r="DW24" s="159">
        <v>0</v>
      </c>
      <c r="DX24" s="159">
        <v>0</v>
      </c>
      <c r="DY24" s="159">
        <v>0</v>
      </c>
      <c r="DZ24" s="159">
        <v>0</v>
      </c>
      <c r="EA24" s="159">
        <v>-605</v>
      </c>
      <c r="EB24" s="159">
        <v>0</v>
      </c>
      <c r="EC24" s="154">
        <v>-605</v>
      </c>
      <c r="ED24" s="159">
        <v>0</v>
      </c>
      <c r="EE24" s="159">
        <v>0</v>
      </c>
      <c r="EF24" s="159">
        <v>0</v>
      </c>
      <c r="EG24" s="159">
        <v>0</v>
      </c>
      <c r="EH24" s="159">
        <v>0</v>
      </c>
      <c r="EI24" s="159">
        <v>0</v>
      </c>
      <c r="EJ24" s="159">
        <v>-500</v>
      </c>
      <c r="EK24" s="159">
        <v>0</v>
      </c>
      <c r="EL24" s="154">
        <v>-500</v>
      </c>
      <c r="EM24" s="159">
        <v>0</v>
      </c>
      <c r="EN24" s="159">
        <v>0</v>
      </c>
      <c r="EO24" s="159">
        <v>0</v>
      </c>
      <c r="EP24" s="159">
        <v>0</v>
      </c>
      <c r="EQ24" s="159">
        <v>0</v>
      </c>
      <c r="ER24" s="159">
        <v>0</v>
      </c>
      <c r="ES24" s="159">
        <v>883</v>
      </c>
      <c r="ET24" s="159">
        <v>0</v>
      </c>
      <c r="EU24" s="154">
        <v>883</v>
      </c>
      <c r="EV24" s="159">
        <v>0</v>
      </c>
      <c r="EW24" s="159">
        <v>0</v>
      </c>
      <c r="EX24" s="159">
        <v>0</v>
      </c>
      <c r="EY24" s="159">
        <v>0</v>
      </c>
      <c r="EZ24" s="159">
        <v>0</v>
      </c>
      <c r="FA24" s="159">
        <v>0</v>
      </c>
      <c r="FB24" s="159">
        <v>2350</v>
      </c>
      <c r="FC24" s="159">
        <v>0</v>
      </c>
      <c r="FD24" s="154">
        <v>2350</v>
      </c>
      <c r="FE24" s="159">
        <v>0</v>
      </c>
      <c r="FF24" s="159">
        <v>0</v>
      </c>
      <c r="FG24" s="159">
        <v>0</v>
      </c>
      <c r="FH24" s="159">
        <v>0</v>
      </c>
      <c r="FI24" s="159">
        <v>0</v>
      </c>
      <c r="FJ24" s="159">
        <v>0</v>
      </c>
      <c r="FK24" s="159">
        <v>-282</v>
      </c>
      <c r="FL24" s="159">
        <v>0</v>
      </c>
      <c r="FM24" s="154">
        <v>-282</v>
      </c>
      <c r="FN24" s="159">
        <v>0</v>
      </c>
      <c r="FO24" s="159">
        <v>0</v>
      </c>
      <c r="FP24" s="159">
        <v>0</v>
      </c>
      <c r="FQ24" s="159">
        <v>0</v>
      </c>
      <c r="FR24" s="159">
        <v>0</v>
      </c>
      <c r="FS24" s="159">
        <v>0</v>
      </c>
      <c r="FT24" s="159">
        <v>-6</v>
      </c>
      <c r="FU24" s="159">
        <v>0</v>
      </c>
      <c r="FV24" s="154">
        <v>-6</v>
      </c>
      <c r="FW24" s="159">
        <v>0</v>
      </c>
      <c r="FX24" s="159">
        <v>0</v>
      </c>
      <c r="FY24" s="159">
        <v>0</v>
      </c>
      <c r="FZ24" s="159">
        <v>0</v>
      </c>
      <c r="GA24" s="159">
        <v>0</v>
      </c>
      <c r="GB24" s="159">
        <v>0</v>
      </c>
      <c r="GC24" s="159">
        <v>3929</v>
      </c>
      <c r="GD24" s="159">
        <v>0</v>
      </c>
      <c r="GE24" s="154">
        <v>3929</v>
      </c>
    </row>
    <row r="25" spans="1:189">
      <c r="A25" s="134" t="s">
        <v>217</v>
      </c>
      <c r="B25" s="134" t="s">
        <v>7</v>
      </c>
      <c r="C25" s="151">
        <v>0</v>
      </c>
      <c r="D25" s="151">
        <v>0</v>
      </c>
      <c r="E25" s="151">
        <v>0</v>
      </c>
      <c r="F25" s="151">
        <v>0</v>
      </c>
      <c r="G25" s="151">
        <v>0</v>
      </c>
      <c r="H25" s="151">
        <v>0</v>
      </c>
      <c r="I25" s="151">
        <v>0</v>
      </c>
      <c r="J25" s="152">
        <v>-76256</v>
      </c>
      <c r="K25" s="151">
        <v>0</v>
      </c>
      <c r="L25" s="151">
        <v>0</v>
      </c>
      <c r="M25" s="151">
        <v>0</v>
      </c>
      <c r="N25" s="151">
        <v>0</v>
      </c>
      <c r="O25" s="151">
        <v>0</v>
      </c>
      <c r="P25" s="151">
        <v>0</v>
      </c>
      <c r="Q25" s="151">
        <v>0</v>
      </c>
      <c r="R25" s="152">
        <v>-159925.84387877499</v>
      </c>
      <c r="S25" s="151">
        <v>0</v>
      </c>
      <c r="T25" s="151">
        <v>0</v>
      </c>
      <c r="U25" s="151">
        <v>0</v>
      </c>
      <c r="V25" s="151">
        <v>0</v>
      </c>
      <c r="W25" s="151">
        <v>0</v>
      </c>
      <c r="X25" s="151">
        <v>0</v>
      </c>
      <c r="Y25" s="151">
        <v>0</v>
      </c>
      <c r="Z25" s="151">
        <v>0</v>
      </c>
      <c r="AA25" s="152">
        <v>15258.409667643509</v>
      </c>
      <c r="AB25" s="151">
        <v>0</v>
      </c>
      <c r="AC25" s="151">
        <v>0</v>
      </c>
      <c r="AD25" s="151">
        <v>0</v>
      </c>
      <c r="AE25" s="151">
        <v>0</v>
      </c>
      <c r="AF25" s="151">
        <v>0</v>
      </c>
      <c r="AG25" s="151">
        <v>0</v>
      </c>
      <c r="AH25" s="151">
        <v>0</v>
      </c>
      <c r="AI25" s="152">
        <v>-91936.236907021594</v>
      </c>
      <c r="AJ25" s="151">
        <v>0</v>
      </c>
      <c r="AK25" s="151">
        <v>0</v>
      </c>
      <c r="AL25" s="151">
        <v>0</v>
      </c>
      <c r="AM25" s="151">
        <v>0</v>
      </c>
      <c r="AN25" s="151">
        <v>0</v>
      </c>
      <c r="AO25" s="151">
        <v>0</v>
      </c>
      <c r="AP25" s="151">
        <v>0</v>
      </c>
      <c r="AQ25" s="152">
        <v>-144029.98388762961</v>
      </c>
      <c r="AR25" s="151">
        <v>0</v>
      </c>
      <c r="AS25" s="151">
        <v>0</v>
      </c>
      <c r="AT25" s="151">
        <v>0</v>
      </c>
      <c r="AU25" s="151">
        <v>0</v>
      </c>
      <c r="AV25" s="151">
        <v>0</v>
      </c>
      <c r="AW25" s="151">
        <v>0</v>
      </c>
      <c r="AX25" s="151">
        <v>0</v>
      </c>
      <c r="AY25" s="151">
        <v>0</v>
      </c>
      <c r="AZ25" s="127">
        <v>-204187</v>
      </c>
      <c r="BA25" s="159">
        <v>0</v>
      </c>
      <c r="BB25" s="159">
        <v>0</v>
      </c>
      <c r="BC25" s="159">
        <v>0</v>
      </c>
      <c r="BD25" s="159">
        <v>0</v>
      </c>
      <c r="BE25" s="159">
        <v>0</v>
      </c>
      <c r="BF25" s="159">
        <v>0</v>
      </c>
      <c r="BG25" s="159">
        <v>0</v>
      </c>
      <c r="BH25" s="159">
        <v>0</v>
      </c>
      <c r="BI25" s="154">
        <v>-57864.652210915003</v>
      </c>
      <c r="BJ25" s="159">
        <v>0</v>
      </c>
      <c r="BK25" s="159">
        <v>0</v>
      </c>
      <c r="BL25" s="159">
        <v>0</v>
      </c>
      <c r="BM25" s="159">
        <v>0</v>
      </c>
      <c r="BN25" s="159">
        <v>0</v>
      </c>
      <c r="BO25" s="159">
        <v>0</v>
      </c>
      <c r="BP25" s="159">
        <v>0</v>
      </c>
      <c r="BQ25" s="159">
        <v>0</v>
      </c>
      <c r="BR25" s="154">
        <v>-124389</v>
      </c>
      <c r="BS25" s="159">
        <v>0</v>
      </c>
      <c r="BT25" s="159">
        <v>0</v>
      </c>
      <c r="BU25" s="159">
        <v>0</v>
      </c>
      <c r="BV25" s="159">
        <v>0</v>
      </c>
      <c r="BW25" s="159">
        <v>0</v>
      </c>
      <c r="BX25" s="159">
        <v>0</v>
      </c>
      <c r="BY25" s="159">
        <v>0</v>
      </c>
      <c r="BZ25" s="159">
        <v>0</v>
      </c>
      <c r="CA25" s="154">
        <v>-192567.97413908096</v>
      </c>
      <c r="CB25" s="159">
        <v>-61196</v>
      </c>
      <c r="CC25" s="159">
        <v>-11666</v>
      </c>
      <c r="CD25" s="159">
        <v>-29296</v>
      </c>
      <c r="CE25" s="159">
        <v>-30807</v>
      </c>
      <c r="CF25" s="159">
        <v>-19212</v>
      </c>
      <c r="CG25" s="159">
        <v>-10382</v>
      </c>
      <c r="CH25" s="159">
        <v>0</v>
      </c>
      <c r="CI25" s="159">
        <v>-106495</v>
      </c>
      <c r="CJ25" s="154">
        <v>-269054</v>
      </c>
      <c r="CK25" s="159">
        <v>-17706</v>
      </c>
      <c r="CL25" s="159">
        <v>-2758</v>
      </c>
      <c r="CM25" s="159">
        <v>-7294</v>
      </c>
      <c r="CN25" s="159">
        <v>-8873</v>
      </c>
      <c r="CO25" s="159">
        <v>-5225</v>
      </c>
      <c r="CP25" s="159">
        <v>-3131</v>
      </c>
      <c r="CQ25" s="159">
        <v>0</v>
      </c>
      <c r="CR25" s="159">
        <v>-27008</v>
      </c>
      <c r="CS25" s="154">
        <v>-71995</v>
      </c>
      <c r="CT25" s="159">
        <v>-36234</v>
      </c>
      <c r="CU25" s="159">
        <v>-5394</v>
      </c>
      <c r="CV25" s="159">
        <v>-14742</v>
      </c>
      <c r="CW25" s="159">
        <v>-18340</v>
      </c>
      <c r="CX25" s="159">
        <v>-11087</v>
      </c>
      <c r="CY25" s="159">
        <v>-7739</v>
      </c>
      <c r="CZ25" s="159">
        <v>0</v>
      </c>
      <c r="DA25" s="159">
        <v>-54096</v>
      </c>
      <c r="DB25" s="154">
        <v>-147633</v>
      </c>
      <c r="DC25" s="159">
        <v>-54337</v>
      </c>
      <c r="DD25" s="159">
        <v>-9916</v>
      </c>
      <c r="DE25" s="159">
        <v>-22016</v>
      </c>
      <c r="DF25" s="159">
        <v>-27044</v>
      </c>
      <c r="DG25" s="159">
        <v>-17498</v>
      </c>
      <c r="DH25" s="159">
        <v>-10725</v>
      </c>
      <c r="DI25" s="159">
        <v>0</v>
      </c>
      <c r="DJ25" s="159">
        <v>-85384</v>
      </c>
      <c r="DK25" s="154">
        <v>-226920</v>
      </c>
      <c r="DL25" s="159">
        <v>-77233</v>
      </c>
      <c r="DM25" s="159">
        <v>-12764</v>
      </c>
      <c r="DN25" s="159">
        <v>-31682</v>
      </c>
      <c r="DO25" s="159">
        <v>-36430</v>
      </c>
      <c r="DP25" s="159">
        <v>-25275</v>
      </c>
      <c r="DQ25" s="159">
        <v>-14155</v>
      </c>
      <c r="DR25" s="159">
        <v>0</v>
      </c>
      <c r="DS25" s="159">
        <v>-129468</v>
      </c>
      <c r="DT25" s="154">
        <v>-327007</v>
      </c>
      <c r="DU25" s="159">
        <v>-21429</v>
      </c>
      <c r="DV25" s="159">
        <v>-3461</v>
      </c>
      <c r="DW25" s="159">
        <v>-7539</v>
      </c>
      <c r="DX25" s="159">
        <v>-9781</v>
      </c>
      <c r="DY25" s="159">
        <v>-5970</v>
      </c>
      <c r="DZ25" s="159">
        <v>-3033</v>
      </c>
      <c r="EA25" s="159">
        <v>0</v>
      </c>
      <c r="EB25" s="159">
        <v>-30679</v>
      </c>
      <c r="EC25" s="154">
        <v>-81892</v>
      </c>
      <c r="ED25" s="159">
        <v>-44571</v>
      </c>
      <c r="EE25" s="159">
        <v>-7010</v>
      </c>
      <c r="EF25" s="159">
        <v>-15468</v>
      </c>
      <c r="EG25" s="159">
        <v>-21188</v>
      </c>
      <c r="EH25" s="159">
        <v>-12613</v>
      </c>
      <c r="EI25" s="159">
        <v>-6069</v>
      </c>
      <c r="EJ25" s="159">
        <v>0</v>
      </c>
      <c r="EK25" s="159">
        <v>-70949</v>
      </c>
      <c r="EL25" s="154">
        <v>-177868</v>
      </c>
      <c r="EM25" s="159">
        <v>-67632</v>
      </c>
      <c r="EN25" s="159">
        <v>-9017</v>
      </c>
      <c r="EO25" s="159">
        <v>-23645</v>
      </c>
      <c r="EP25" s="159">
        <v>-33585</v>
      </c>
      <c r="EQ25" s="159">
        <v>-19576</v>
      </c>
      <c r="ER25" s="159">
        <v>-8807</v>
      </c>
      <c r="ES25" s="159">
        <v>0</v>
      </c>
      <c r="ET25" s="159">
        <v>-104928</v>
      </c>
      <c r="EU25" s="154">
        <v>-267190</v>
      </c>
      <c r="EV25" s="159">
        <v>-93409</v>
      </c>
      <c r="EW25" s="159">
        <v>-12709</v>
      </c>
      <c r="EX25" s="159">
        <v>-34212</v>
      </c>
      <c r="EY25" s="159">
        <v>-47119</v>
      </c>
      <c r="EZ25" s="159">
        <v>-28089</v>
      </c>
      <c r="FA25" s="159">
        <v>-14686</v>
      </c>
      <c r="FB25" s="159">
        <v>0</v>
      </c>
      <c r="FC25" s="159">
        <v>-151334</v>
      </c>
      <c r="FD25" s="154">
        <v>-381558</v>
      </c>
      <c r="FE25" s="159">
        <v>-23814</v>
      </c>
      <c r="FF25" s="159">
        <v>-2573</v>
      </c>
      <c r="FG25" s="159">
        <v>-7966</v>
      </c>
      <c r="FH25" s="159">
        <v>-10211</v>
      </c>
      <c r="FI25" s="159">
        <v>-7647</v>
      </c>
      <c r="FJ25" s="159">
        <v>-2288</v>
      </c>
      <c r="FK25" s="159">
        <v>0</v>
      </c>
      <c r="FL25" s="159">
        <v>-39966</v>
      </c>
      <c r="FM25" s="154">
        <v>-94465</v>
      </c>
      <c r="FN25" s="159">
        <v>-49488</v>
      </c>
      <c r="FO25" s="159">
        <v>-5135</v>
      </c>
      <c r="FP25" s="159">
        <v>-16328</v>
      </c>
      <c r="FQ25" s="159">
        <v>-21946</v>
      </c>
      <c r="FR25" s="159">
        <v>-15723</v>
      </c>
      <c r="FS25" s="159">
        <v>-5359</v>
      </c>
      <c r="FT25" s="159">
        <v>0</v>
      </c>
      <c r="FU25" s="159">
        <v>-86877</v>
      </c>
      <c r="FV25" s="154">
        <v>-200856</v>
      </c>
      <c r="FW25" s="159">
        <v>-75911</v>
      </c>
      <c r="FX25" s="159">
        <v>-7279</v>
      </c>
      <c r="FY25" s="159">
        <v>-27876</v>
      </c>
      <c r="FZ25" s="159">
        <v>-37443</v>
      </c>
      <c r="GA25" s="159">
        <v>-26492</v>
      </c>
      <c r="GB25" s="159">
        <v>-7956</v>
      </c>
      <c r="GC25" s="159">
        <v>0</v>
      </c>
      <c r="GD25" s="159">
        <v>-131412</v>
      </c>
      <c r="GE25" s="154">
        <v>-314369</v>
      </c>
    </row>
    <row r="26" spans="1:189">
      <c r="A26" s="134"/>
      <c r="B26" s="134"/>
      <c r="C26" s="159"/>
      <c r="D26" s="159"/>
      <c r="E26" s="159"/>
      <c r="F26" s="159"/>
      <c r="G26" s="159"/>
      <c r="H26" s="159"/>
      <c r="I26" s="159"/>
      <c r="J26" s="154"/>
      <c r="K26" s="159"/>
      <c r="L26" s="159"/>
      <c r="M26" s="159"/>
      <c r="N26" s="159"/>
      <c r="O26" s="159"/>
      <c r="P26" s="159"/>
      <c r="Q26" s="159"/>
      <c r="R26" s="154"/>
      <c r="S26" s="155">
        <v>0</v>
      </c>
      <c r="T26" s="155">
        <v>0</v>
      </c>
      <c r="U26" s="155">
        <v>0</v>
      </c>
      <c r="V26" s="155">
        <v>0</v>
      </c>
      <c r="W26" s="155">
        <v>0</v>
      </c>
      <c r="X26" s="155">
        <v>0</v>
      </c>
      <c r="Y26" s="155">
        <v>0</v>
      </c>
      <c r="Z26" s="155">
        <v>0</v>
      </c>
      <c r="AA26" s="154">
        <v>-2087.5195816529772</v>
      </c>
      <c r="AB26" s="159"/>
      <c r="AC26" s="159"/>
      <c r="AD26" s="159"/>
      <c r="AE26" s="159"/>
      <c r="AF26" s="159"/>
      <c r="AG26" s="159"/>
      <c r="AH26" s="159"/>
      <c r="AI26" s="154">
        <v>0</v>
      </c>
      <c r="AJ26" s="159"/>
      <c r="AK26" s="159"/>
      <c r="AL26" s="159"/>
      <c r="AM26" s="159"/>
      <c r="AN26" s="159"/>
      <c r="AO26" s="159"/>
      <c r="AP26" s="159"/>
      <c r="AQ26" s="154">
        <v>0</v>
      </c>
      <c r="AR26" s="159"/>
      <c r="AS26" s="159"/>
      <c r="AT26" s="159"/>
      <c r="AU26" s="159"/>
      <c r="AV26" s="159"/>
      <c r="AW26" s="159"/>
      <c r="AX26" s="159"/>
      <c r="AY26" s="159"/>
      <c r="AZ26" s="154"/>
      <c r="BA26" s="160"/>
      <c r="BB26" s="160"/>
      <c r="BC26" s="160"/>
      <c r="BD26" s="160"/>
      <c r="BE26" s="160"/>
      <c r="BF26" s="160"/>
      <c r="BG26" s="160"/>
      <c r="BH26" s="160"/>
      <c r="BI26" s="161"/>
      <c r="BJ26" s="160"/>
      <c r="BK26" s="160"/>
      <c r="BL26" s="160"/>
      <c r="BM26" s="160"/>
      <c r="BN26" s="160"/>
      <c r="BO26" s="160"/>
      <c r="BP26" s="160"/>
      <c r="BQ26" s="160"/>
      <c r="BR26" s="161"/>
      <c r="BS26" s="160"/>
      <c r="BT26" s="160"/>
      <c r="BU26" s="160"/>
      <c r="BV26" s="160"/>
      <c r="BW26" s="160"/>
      <c r="BX26" s="160"/>
      <c r="BY26" s="160"/>
      <c r="BZ26" s="160"/>
      <c r="CA26" s="161"/>
      <c r="CB26" s="160"/>
      <c r="CC26" s="160"/>
      <c r="CD26" s="160"/>
      <c r="CE26" s="160"/>
      <c r="CF26" s="160"/>
      <c r="CG26" s="160"/>
      <c r="CH26" s="160"/>
      <c r="CI26" s="160"/>
      <c r="CJ26" s="161"/>
      <c r="CK26" s="160"/>
      <c r="CL26" s="160"/>
      <c r="CM26" s="160"/>
      <c r="CN26" s="160"/>
      <c r="CO26" s="160"/>
      <c r="CP26" s="160"/>
      <c r="CQ26" s="160"/>
      <c r="CR26" s="160"/>
      <c r="CS26" s="161"/>
      <c r="CT26" s="160"/>
      <c r="CU26" s="160"/>
      <c r="CV26" s="160"/>
      <c r="CW26" s="160"/>
      <c r="CX26" s="160"/>
      <c r="CY26" s="160"/>
      <c r="CZ26" s="160"/>
      <c r="DA26" s="160"/>
      <c r="DB26" s="161"/>
      <c r="DC26" s="160"/>
      <c r="DD26" s="160"/>
      <c r="DE26" s="160"/>
      <c r="DF26" s="160"/>
      <c r="DG26" s="160"/>
      <c r="DH26" s="160"/>
      <c r="DI26" s="160"/>
      <c r="DJ26" s="160"/>
      <c r="DK26" s="161"/>
      <c r="DL26" s="160"/>
      <c r="DM26" s="160"/>
      <c r="DN26" s="160"/>
      <c r="DO26" s="160"/>
      <c r="DP26" s="160"/>
      <c r="DQ26" s="160"/>
      <c r="DR26" s="160"/>
      <c r="DS26" s="160"/>
      <c r="DT26" s="161"/>
      <c r="DU26" s="160"/>
      <c r="DV26" s="160"/>
      <c r="DW26" s="160"/>
      <c r="DX26" s="160"/>
      <c r="DY26" s="160"/>
      <c r="DZ26" s="160"/>
      <c r="EA26" s="160"/>
      <c r="EB26" s="160"/>
      <c r="EC26" s="161"/>
      <c r="ED26" s="160"/>
      <c r="EE26" s="160"/>
      <c r="EF26" s="160"/>
      <c r="EG26" s="160"/>
      <c r="EH26" s="160"/>
      <c r="EI26" s="160"/>
      <c r="EJ26" s="160"/>
      <c r="EK26" s="160"/>
      <c r="EL26" s="161"/>
      <c r="EM26" s="160"/>
      <c r="EN26" s="160"/>
      <c r="EO26" s="160"/>
      <c r="EP26" s="160"/>
      <c r="EQ26" s="160"/>
      <c r="ER26" s="160"/>
      <c r="ES26" s="160"/>
      <c r="ET26" s="160"/>
      <c r="EU26" s="161"/>
      <c r="EV26" s="160"/>
      <c r="EW26" s="160"/>
      <c r="EX26" s="160"/>
      <c r="EY26" s="160"/>
      <c r="EZ26" s="160"/>
      <c r="FA26" s="160"/>
      <c r="FB26" s="160"/>
      <c r="FC26" s="160"/>
      <c r="FD26" s="161"/>
      <c r="FE26" s="160"/>
      <c r="FF26" s="160"/>
      <c r="FG26" s="160"/>
      <c r="FH26" s="160"/>
      <c r="FI26" s="160"/>
      <c r="FJ26" s="160"/>
      <c r="FK26" s="160"/>
      <c r="FL26" s="160"/>
      <c r="FM26" s="161"/>
      <c r="FN26" s="160"/>
      <c r="FO26" s="160"/>
      <c r="FP26" s="160"/>
      <c r="FQ26" s="160"/>
      <c r="FR26" s="160"/>
      <c r="FS26" s="160"/>
      <c r="FT26" s="160"/>
      <c r="FU26" s="160"/>
      <c r="FV26" s="161"/>
      <c r="FW26" s="160"/>
      <c r="FX26" s="160"/>
      <c r="FY26" s="160"/>
      <c r="FZ26" s="160"/>
      <c r="GA26" s="160"/>
      <c r="GB26" s="160"/>
      <c r="GC26" s="160"/>
      <c r="GD26" s="160"/>
      <c r="GE26" s="161"/>
    </row>
    <row r="27" spans="1:189">
      <c r="A27" s="137" t="s">
        <v>129</v>
      </c>
      <c r="B27" s="137" t="s">
        <v>82</v>
      </c>
      <c r="C27" s="160">
        <v>0</v>
      </c>
      <c r="D27" s="160">
        <v>0</v>
      </c>
      <c r="E27" s="160">
        <v>0</v>
      </c>
      <c r="F27" s="160">
        <v>0</v>
      </c>
      <c r="G27" s="160">
        <v>0</v>
      </c>
      <c r="H27" s="160">
        <v>0</v>
      </c>
      <c r="I27" s="160">
        <v>0</v>
      </c>
      <c r="J27" s="154">
        <v>9053</v>
      </c>
      <c r="K27" s="160">
        <v>0</v>
      </c>
      <c r="L27" s="160">
        <v>0</v>
      </c>
      <c r="M27" s="160">
        <v>0</v>
      </c>
      <c r="N27" s="160">
        <v>0</v>
      </c>
      <c r="O27" s="160">
        <v>0</v>
      </c>
      <c r="P27" s="160">
        <v>0</v>
      </c>
      <c r="Q27" s="160">
        <v>0</v>
      </c>
      <c r="R27" s="154">
        <v>19792</v>
      </c>
      <c r="S27" s="155"/>
      <c r="T27" s="155"/>
      <c r="U27" s="155"/>
      <c r="V27" s="155"/>
      <c r="W27" s="155"/>
      <c r="X27" s="155"/>
      <c r="Y27" s="155"/>
      <c r="Z27" s="155"/>
      <c r="AA27" s="154"/>
      <c r="AB27" s="160">
        <v>0</v>
      </c>
      <c r="AC27" s="160">
        <v>0</v>
      </c>
      <c r="AD27" s="160">
        <v>0</v>
      </c>
      <c r="AE27" s="160">
        <v>0</v>
      </c>
      <c r="AF27" s="160">
        <v>0</v>
      </c>
      <c r="AG27" s="160">
        <v>0</v>
      </c>
      <c r="AH27" s="160">
        <v>0</v>
      </c>
      <c r="AI27" s="154">
        <v>1429.8074300000001</v>
      </c>
      <c r="AJ27" s="160">
        <v>0</v>
      </c>
      <c r="AK27" s="160">
        <v>0</v>
      </c>
      <c r="AL27" s="160">
        <v>0</v>
      </c>
      <c r="AM27" s="160">
        <v>0</v>
      </c>
      <c r="AN27" s="160">
        <v>0</v>
      </c>
      <c r="AO27" s="160">
        <v>0</v>
      </c>
      <c r="AP27" s="160">
        <v>0</v>
      </c>
      <c r="AQ27" s="154">
        <v>2030</v>
      </c>
      <c r="AR27" s="160"/>
      <c r="AS27" s="160"/>
      <c r="AT27" s="160"/>
      <c r="AU27" s="160"/>
      <c r="AV27" s="160"/>
      <c r="AW27" s="160"/>
      <c r="AX27" s="160"/>
      <c r="AY27" s="160"/>
      <c r="AZ27" s="161" t="s">
        <v>292</v>
      </c>
      <c r="BA27" s="160"/>
      <c r="BB27" s="160"/>
      <c r="BC27" s="160"/>
      <c r="BD27" s="160"/>
      <c r="BE27" s="160"/>
      <c r="BF27" s="160"/>
      <c r="BG27" s="160"/>
      <c r="BH27" s="160"/>
      <c r="BI27" s="161"/>
      <c r="BJ27" s="160"/>
      <c r="BK27" s="160"/>
      <c r="BL27" s="160"/>
      <c r="BM27" s="160"/>
      <c r="BN27" s="160"/>
      <c r="BO27" s="160"/>
      <c r="BP27" s="160"/>
      <c r="BQ27" s="160"/>
      <c r="BR27" s="161"/>
      <c r="BS27" s="160"/>
      <c r="BT27" s="160"/>
      <c r="BU27" s="160"/>
      <c r="BV27" s="160"/>
      <c r="BW27" s="160"/>
      <c r="BX27" s="160"/>
      <c r="BY27" s="160"/>
      <c r="BZ27" s="160"/>
      <c r="CA27" s="161"/>
      <c r="CB27" s="160"/>
      <c r="CC27" s="160"/>
      <c r="CD27" s="160"/>
      <c r="CE27" s="160"/>
      <c r="CF27" s="160"/>
      <c r="CG27" s="160"/>
      <c r="CH27" s="160"/>
      <c r="CI27" s="160"/>
      <c r="CJ27" s="161"/>
      <c r="CK27" s="160"/>
      <c r="CL27" s="160"/>
      <c r="CM27" s="160"/>
      <c r="CN27" s="160"/>
      <c r="CO27" s="160"/>
      <c r="CP27" s="160"/>
      <c r="CQ27" s="160"/>
      <c r="CR27" s="160"/>
      <c r="CS27" s="161"/>
      <c r="CT27" s="160"/>
      <c r="CU27" s="160"/>
      <c r="CV27" s="160"/>
      <c r="CW27" s="160"/>
      <c r="CX27" s="160"/>
      <c r="CY27" s="160"/>
      <c r="CZ27" s="160"/>
      <c r="DA27" s="160"/>
      <c r="DB27" s="161"/>
      <c r="DC27" s="160"/>
      <c r="DD27" s="160"/>
      <c r="DE27" s="160"/>
      <c r="DF27" s="160"/>
      <c r="DG27" s="160"/>
      <c r="DH27" s="160"/>
      <c r="DI27" s="160"/>
      <c r="DJ27" s="160"/>
      <c r="DK27" s="161"/>
      <c r="DL27" s="160"/>
      <c r="DM27" s="160"/>
      <c r="DN27" s="160"/>
      <c r="DO27" s="160"/>
      <c r="DP27" s="160"/>
      <c r="DQ27" s="160"/>
      <c r="DR27" s="160"/>
      <c r="DS27" s="160"/>
      <c r="DT27" s="161"/>
      <c r="DU27" s="160"/>
      <c r="DV27" s="160"/>
      <c r="DW27" s="160"/>
      <c r="DX27" s="160"/>
      <c r="DY27" s="160"/>
      <c r="DZ27" s="160"/>
      <c r="EA27" s="160"/>
      <c r="EB27" s="160"/>
      <c r="EC27" s="161"/>
      <c r="ED27" s="160"/>
      <c r="EE27" s="160"/>
      <c r="EF27" s="160"/>
      <c r="EG27" s="160"/>
      <c r="EH27" s="160"/>
      <c r="EI27" s="160"/>
      <c r="EJ27" s="160"/>
      <c r="EK27" s="160"/>
      <c r="EL27" s="161"/>
      <c r="EM27" s="160"/>
      <c r="EN27" s="160"/>
      <c r="EO27" s="160"/>
      <c r="EP27" s="160"/>
      <c r="EQ27" s="160"/>
      <c r="ER27" s="160"/>
      <c r="ES27" s="160"/>
      <c r="ET27" s="160"/>
      <c r="EU27" s="161"/>
      <c r="EV27" s="160"/>
      <c r="EW27" s="160"/>
      <c r="EX27" s="160"/>
      <c r="EY27" s="160"/>
      <c r="EZ27" s="160"/>
      <c r="FA27" s="160"/>
      <c r="FB27" s="160"/>
      <c r="FC27" s="160"/>
      <c r="FD27" s="161"/>
      <c r="FE27" s="160"/>
      <c r="FF27" s="160"/>
      <c r="FG27" s="160"/>
      <c r="FH27" s="160"/>
      <c r="FI27" s="160"/>
      <c r="FJ27" s="160"/>
      <c r="FK27" s="160"/>
      <c r="FL27" s="160"/>
      <c r="FM27" s="161"/>
      <c r="FN27" s="160"/>
      <c r="FO27" s="160"/>
      <c r="FP27" s="160"/>
      <c r="FQ27" s="160"/>
      <c r="FR27" s="160"/>
      <c r="FS27" s="160"/>
      <c r="FT27" s="160"/>
      <c r="FU27" s="160"/>
      <c r="FV27" s="161"/>
      <c r="FW27" s="160"/>
      <c r="FX27" s="160"/>
      <c r="FY27" s="160"/>
      <c r="FZ27" s="160"/>
      <c r="GA27" s="160"/>
      <c r="GB27" s="160"/>
      <c r="GC27" s="160"/>
      <c r="GD27" s="160"/>
      <c r="GE27" s="161"/>
    </row>
    <row r="28" spans="1:189">
      <c r="A28" s="137" t="s">
        <v>218</v>
      </c>
      <c r="B28" s="137" t="s">
        <v>105</v>
      </c>
      <c r="C28" s="160">
        <v>0</v>
      </c>
      <c r="D28" s="160">
        <v>0</v>
      </c>
      <c r="E28" s="160">
        <v>0</v>
      </c>
      <c r="F28" s="160">
        <v>0</v>
      </c>
      <c r="G28" s="160">
        <v>0</v>
      </c>
      <c r="H28" s="160">
        <v>0</v>
      </c>
      <c r="I28" s="160">
        <v>0</v>
      </c>
      <c r="J28" s="154">
        <v>-4660</v>
      </c>
      <c r="K28" s="160">
        <v>0</v>
      </c>
      <c r="L28" s="160">
        <v>0</v>
      </c>
      <c r="M28" s="160">
        <v>0</v>
      </c>
      <c r="N28" s="160">
        <v>0</v>
      </c>
      <c r="O28" s="160">
        <v>0</v>
      </c>
      <c r="P28" s="160">
        <v>0</v>
      </c>
      <c r="Q28" s="160">
        <v>0</v>
      </c>
      <c r="R28" s="154">
        <v>-13183.044283005082</v>
      </c>
      <c r="S28" s="155">
        <v>0</v>
      </c>
      <c r="T28" s="155">
        <v>0</v>
      </c>
      <c r="U28" s="155">
        <v>0</v>
      </c>
      <c r="V28" s="155">
        <v>0</v>
      </c>
      <c r="W28" s="155">
        <v>0</v>
      </c>
      <c r="X28" s="155">
        <v>0</v>
      </c>
      <c r="Y28" s="155">
        <v>0</v>
      </c>
      <c r="Z28" s="155">
        <v>0</v>
      </c>
      <c r="AA28" s="154">
        <v>-42244.348603212602</v>
      </c>
      <c r="AB28" s="160">
        <v>0</v>
      </c>
      <c r="AC28" s="160">
        <v>0</v>
      </c>
      <c r="AD28" s="160">
        <v>0</v>
      </c>
      <c r="AE28" s="160">
        <v>0</v>
      </c>
      <c r="AF28" s="160">
        <v>0</v>
      </c>
      <c r="AG28" s="160">
        <v>0</v>
      </c>
      <c r="AH28" s="160">
        <v>0</v>
      </c>
      <c r="AI28" s="154">
        <v>-3045.230397651344</v>
      </c>
      <c r="AJ28" s="160">
        <v>0</v>
      </c>
      <c r="AK28" s="160">
        <v>0</v>
      </c>
      <c r="AL28" s="160">
        <v>0</v>
      </c>
      <c r="AM28" s="160">
        <v>0</v>
      </c>
      <c r="AN28" s="160">
        <v>0</v>
      </c>
      <c r="AO28" s="160">
        <v>0</v>
      </c>
      <c r="AP28" s="160">
        <v>0</v>
      </c>
      <c r="AQ28" s="154">
        <v>-4956.5492894647368</v>
      </c>
      <c r="AR28" s="160"/>
      <c r="AS28" s="160"/>
      <c r="AT28" s="160"/>
      <c r="AU28" s="160"/>
      <c r="AV28" s="160"/>
      <c r="AW28" s="160"/>
      <c r="AX28" s="160"/>
      <c r="AY28" s="160"/>
      <c r="AZ28" s="161" t="s">
        <v>292</v>
      </c>
      <c r="BA28" s="160"/>
      <c r="BB28" s="160"/>
      <c r="BC28" s="160"/>
      <c r="BD28" s="160"/>
      <c r="BE28" s="160"/>
      <c r="BF28" s="160"/>
      <c r="BG28" s="160"/>
      <c r="BH28" s="160"/>
      <c r="BI28" s="161"/>
      <c r="BJ28" s="160"/>
      <c r="BK28" s="160"/>
      <c r="BL28" s="160"/>
      <c r="BM28" s="160"/>
      <c r="BN28" s="160"/>
      <c r="BO28" s="160"/>
      <c r="BP28" s="160"/>
      <c r="BQ28" s="160"/>
      <c r="BR28" s="161"/>
      <c r="BS28" s="160"/>
      <c r="BT28" s="160"/>
      <c r="BU28" s="160"/>
      <c r="BV28" s="160"/>
      <c r="BW28" s="160"/>
      <c r="BX28" s="160"/>
      <c r="BY28" s="160"/>
      <c r="BZ28" s="160"/>
      <c r="CA28" s="161"/>
      <c r="CB28" s="160"/>
      <c r="CC28" s="160"/>
      <c r="CD28" s="160"/>
      <c r="CE28" s="160"/>
      <c r="CF28" s="160"/>
      <c r="CG28" s="160"/>
      <c r="CH28" s="160"/>
      <c r="CI28" s="160"/>
      <c r="CJ28" s="161"/>
      <c r="CK28" s="160"/>
      <c r="CL28" s="160"/>
      <c r="CM28" s="160"/>
      <c r="CN28" s="160"/>
      <c r="CO28" s="160"/>
      <c r="CP28" s="160"/>
      <c r="CQ28" s="160"/>
      <c r="CR28" s="160"/>
      <c r="CS28" s="161"/>
      <c r="CT28" s="160"/>
      <c r="CU28" s="160"/>
      <c r="CV28" s="160"/>
      <c r="CW28" s="160"/>
      <c r="CX28" s="160"/>
      <c r="CY28" s="160"/>
      <c r="CZ28" s="160"/>
      <c r="DA28" s="160"/>
      <c r="DB28" s="161"/>
      <c r="DC28" s="160"/>
      <c r="DD28" s="160"/>
      <c r="DE28" s="160"/>
      <c r="DF28" s="160"/>
      <c r="DG28" s="160"/>
      <c r="DH28" s="160"/>
      <c r="DI28" s="160"/>
      <c r="DJ28" s="160"/>
      <c r="DK28" s="161"/>
      <c r="DL28" s="160"/>
      <c r="DM28" s="160"/>
      <c r="DN28" s="160"/>
      <c r="DO28" s="160"/>
      <c r="DP28" s="160"/>
      <c r="DQ28" s="160"/>
      <c r="DR28" s="160"/>
      <c r="DS28" s="160"/>
      <c r="DT28" s="161"/>
      <c r="DU28" s="160"/>
      <c r="DV28" s="160"/>
      <c r="DW28" s="160"/>
      <c r="DX28" s="160"/>
      <c r="DY28" s="160"/>
      <c r="DZ28" s="160"/>
      <c r="EA28" s="160"/>
      <c r="EB28" s="160"/>
      <c r="EC28" s="161"/>
      <c r="ED28" s="160"/>
      <c r="EE28" s="160"/>
      <c r="EF28" s="160"/>
      <c r="EG28" s="160"/>
      <c r="EH28" s="160"/>
      <c r="EI28" s="160"/>
      <c r="EJ28" s="160"/>
      <c r="EK28" s="160"/>
      <c r="EL28" s="161"/>
      <c r="EM28" s="160"/>
      <c r="EN28" s="160"/>
      <c r="EO28" s="160"/>
      <c r="EP28" s="160"/>
      <c r="EQ28" s="160"/>
      <c r="ER28" s="160"/>
      <c r="ES28" s="160"/>
      <c r="ET28" s="160"/>
      <c r="EU28" s="161"/>
      <c r="EV28" s="160"/>
      <c r="EW28" s="160"/>
      <c r="EX28" s="160"/>
      <c r="EY28" s="160"/>
      <c r="EZ28" s="160"/>
      <c r="FA28" s="160"/>
      <c r="FB28" s="160"/>
      <c r="FC28" s="160"/>
      <c r="FD28" s="161"/>
      <c r="FE28" s="160"/>
      <c r="FF28" s="160"/>
      <c r="FG28" s="160"/>
      <c r="FH28" s="160"/>
      <c r="FI28" s="160"/>
      <c r="FJ28" s="160"/>
      <c r="FK28" s="160"/>
      <c r="FL28" s="160"/>
      <c r="FM28" s="161"/>
      <c r="FN28" s="160"/>
      <c r="FO28" s="160"/>
      <c r="FP28" s="160"/>
      <c r="FQ28" s="160"/>
      <c r="FR28" s="160"/>
      <c r="FS28" s="160"/>
      <c r="FT28" s="160"/>
      <c r="FU28" s="160"/>
      <c r="FV28" s="161"/>
      <c r="FW28" s="160"/>
      <c r="FX28" s="160"/>
      <c r="FY28" s="160"/>
      <c r="FZ28" s="160"/>
      <c r="GA28" s="160"/>
      <c r="GB28" s="160"/>
      <c r="GC28" s="160"/>
      <c r="GD28" s="160"/>
      <c r="GE28" s="161"/>
    </row>
    <row r="29" spans="1:189">
      <c r="A29" s="134"/>
      <c r="B29" s="134"/>
      <c r="C29" s="159"/>
      <c r="D29" s="159"/>
      <c r="E29" s="159"/>
      <c r="F29" s="159"/>
      <c r="G29" s="159"/>
      <c r="H29" s="159"/>
      <c r="I29" s="159"/>
      <c r="J29" s="154"/>
      <c r="K29" s="159"/>
      <c r="L29" s="159"/>
      <c r="M29" s="159"/>
      <c r="N29" s="159"/>
      <c r="O29" s="159"/>
      <c r="P29" s="159"/>
      <c r="Q29" s="159"/>
      <c r="R29" s="154"/>
      <c r="S29" s="155"/>
      <c r="T29" s="155"/>
      <c r="U29" s="155"/>
      <c r="V29" s="155"/>
      <c r="W29" s="155"/>
      <c r="X29" s="155"/>
      <c r="Y29" s="155"/>
      <c r="Z29" s="155"/>
      <c r="AA29" s="154"/>
      <c r="AB29" s="159"/>
      <c r="AC29" s="159"/>
      <c r="AD29" s="159"/>
      <c r="AE29" s="159"/>
      <c r="AF29" s="159"/>
      <c r="AG29" s="159"/>
      <c r="AH29" s="159"/>
      <c r="AI29" s="154"/>
      <c r="AJ29" s="159"/>
      <c r="AK29" s="159"/>
      <c r="AL29" s="159"/>
      <c r="AM29" s="159"/>
      <c r="AN29" s="159"/>
      <c r="AO29" s="159"/>
      <c r="AP29" s="159"/>
      <c r="AQ29" s="154"/>
      <c r="AR29" s="159"/>
      <c r="AS29" s="159"/>
      <c r="AT29" s="159"/>
      <c r="AU29" s="159"/>
      <c r="AV29" s="159"/>
      <c r="AW29" s="159"/>
      <c r="AX29" s="159"/>
      <c r="AY29" s="159"/>
      <c r="AZ29" s="154"/>
      <c r="BA29" s="159"/>
      <c r="BB29" s="159"/>
      <c r="BC29" s="159"/>
      <c r="BD29" s="159"/>
      <c r="BE29" s="159"/>
      <c r="BF29" s="159"/>
      <c r="BG29" s="159"/>
      <c r="BH29" s="159"/>
      <c r="BI29" s="154"/>
      <c r="BJ29" s="159"/>
      <c r="BK29" s="159"/>
      <c r="BL29" s="159"/>
      <c r="BM29" s="159"/>
      <c r="BN29" s="159"/>
      <c r="BO29" s="159"/>
      <c r="BP29" s="159"/>
      <c r="BQ29" s="159"/>
      <c r="BR29" s="154"/>
      <c r="BS29" s="159"/>
      <c r="BT29" s="159"/>
      <c r="BU29" s="159"/>
      <c r="BV29" s="159"/>
      <c r="BW29" s="159"/>
      <c r="BX29" s="159"/>
      <c r="BY29" s="159"/>
      <c r="BZ29" s="159"/>
      <c r="CA29" s="154"/>
      <c r="CB29" s="159"/>
      <c r="CC29" s="159"/>
      <c r="CD29" s="159"/>
      <c r="CE29" s="159"/>
      <c r="CF29" s="159"/>
      <c r="CG29" s="159"/>
      <c r="CH29" s="159"/>
      <c r="CI29" s="159"/>
      <c r="CJ29" s="154"/>
      <c r="CK29" s="159"/>
      <c r="CL29" s="159"/>
      <c r="CM29" s="159"/>
      <c r="CN29" s="159"/>
      <c r="CO29" s="159"/>
      <c r="CP29" s="159"/>
      <c r="CQ29" s="159"/>
      <c r="CR29" s="159"/>
      <c r="CS29" s="154"/>
      <c r="CT29" s="159"/>
      <c r="CU29" s="159"/>
      <c r="CV29" s="159"/>
      <c r="CW29" s="159"/>
      <c r="CX29" s="159"/>
      <c r="CY29" s="159"/>
      <c r="CZ29" s="159"/>
      <c r="DA29" s="159"/>
      <c r="DB29" s="154"/>
      <c r="DC29" s="159"/>
      <c r="DD29" s="159"/>
      <c r="DE29" s="159"/>
      <c r="DF29" s="159"/>
      <c r="DG29" s="159"/>
      <c r="DH29" s="159"/>
      <c r="DI29" s="159"/>
      <c r="DJ29" s="159"/>
      <c r="DK29" s="154"/>
      <c r="DL29" s="159"/>
      <c r="DM29" s="159"/>
      <c r="DN29" s="159"/>
      <c r="DO29" s="159"/>
      <c r="DP29" s="159"/>
      <c r="DQ29" s="159"/>
      <c r="DR29" s="159"/>
      <c r="DS29" s="159"/>
      <c r="DT29" s="154"/>
      <c r="DU29" s="159"/>
      <c r="DV29" s="159"/>
      <c r="DW29" s="159"/>
      <c r="DX29" s="159"/>
      <c r="DY29" s="159"/>
      <c r="DZ29" s="159"/>
      <c r="EA29" s="159"/>
      <c r="EB29" s="159"/>
      <c r="EC29" s="154"/>
      <c r="ED29" s="159"/>
      <c r="EE29" s="159"/>
      <c r="EF29" s="159"/>
      <c r="EG29" s="159"/>
      <c r="EH29" s="159"/>
      <c r="EI29" s="159"/>
      <c r="EJ29" s="159"/>
      <c r="EK29" s="159"/>
      <c r="EL29" s="154"/>
      <c r="EM29" s="159"/>
      <c r="EN29" s="159"/>
      <c r="EO29" s="159"/>
      <c r="EP29" s="159"/>
      <c r="EQ29" s="159"/>
      <c r="ER29" s="159"/>
      <c r="ES29" s="159"/>
      <c r="ET29" s="159"/>
      <c r="EU29" s="154"/>
      <c r="EV29" s="159"/>
      <c r="EW29" s="159"/>
      <c r="EX29" s="159"/>
      <c r="EY29" s="159"/>
      <c r="EZ29" s="159"/>
      <c r="FA29" s="159"/>
      <c r="FB29" s="159"/>
      <c r="FC29" s="159"/>
      <c r="FD29" s="154"/>
      <c r="FE29" s="159"/>
      <c r="FF29" s="159"/>
      <c r="FG29" s="159"/>
      <c r="FH29" s="159"/>
      <c r="FI29" s="159"/>
      <c r="FJ29" s="159"/>
      <c r="FK29" s="159"/>
      <c r="FL29" s="159"/>
      <c r="FM29" s="154"/>
      <c r="FN29" s="159"/>
      <c r="FO29" s="159"/>
      <c r="FP29" s="159"/>
      <c r="FQ29" s="159"/>
      <c r="FR29" s="159"/>
      <c r="FS29" s="159"/>
      <c r="FT29" s="159"/>
      <c r="FU29" s="159"/>
      <c r="FV29" s="154"/>
      <c r="FW29" s="159"/>
      <c r="FX29" s="159"/>
      <c r="FY29" s="159"/>
      <c r="FZ29" s="159"/>
      <c r="GA29" s="159"/>
      <c r="GB29" s="159"/>
      <c r="GC29" s="159"/>
      <c r="GD29" s="159"/>
      <c r="GE29" s="154"/>
    </row>
    <row r="30" spans="1:189">
      <c r="A30" s="136" t="s">
        <v>8</v>
      </c>
      <c r="B30" s="136" t="s">
        <v>8</v>
      </c>
      <c r="C30" s="159">
        <v>115834</v>
      </c>
      <c r="D30" s="159">
        <v>4227</v>
      </c>
      <c r="E30" s="159">
        <v>70537</v>
      </c>
      <c r="F30" s="159">
        <v>-58073</v>
      </c>
      <c r="G30" s="159">
        <v>-41524.974744218998</v>
      </c>
      <c r="H30" s="159">
        <v>4190.044778382995</v>
      </c>
      <c r="I30" s="159">
        <v>-19573</v>
      </c>
      <c r="J30" s="154">
        <v>75617.070034164004</v>
      </c>
      <c r="K30" s="159">
        <v>276831.9697790824</v>
      </c>
      <c r="L30" s="159">
        <v>16270.995110494823</v>
      </c>
      <c r="M30" s="159">
        <v>220513.29460065597</v>
      </c>
      <c r="N30" s="159">
        <v>-29492.73762633765</v>
      </c>
      <c r="O30" s="159">
        <v>-79940.270398576497</v>
      </c>
      <c r="P30" s="159">
        <v>19350.395087581001</v>
      </c>
      <c r="Q30" s="159">
        <v>-44728.92748984808</v>
      </c>
      <c r="R30" s="154">
        <v>378804.71906305198</v>
      </c>
      <c r="S30" s="155">
        <v>112564.47541520229</v>
      </c>
      <c r="T30" s="155">
        <v>9378</v>
      </c>
      <c r="U30" s="155">
        <v>62682.21762005912</v>
      </c>
      <c r="V30" s="155">
        <v>12423.167147295006</v>
      </c>
      <c r="W30" s="155">
        <v>5644.0816315120046</v>
      </c>
      <c r="X30" s="155">
        <v>4816.218263948992</v>
      </c>
      <c r="Y30" s="155">
        <v>-2087.5195816529772</v>
      </c>
      <c r="Z30" s="155">
        <v>-12896.408584399021</v>
      </c>
      <c r="AA30" s="154">
        <v>192524.23191196541</v>
      </c>
      <c r="AB30" s="159">
        <v>290895.00432165549</v>
      </c>
      <c r="AC30" s="159">
        <v>14323</v>
      </c>
      <c r="AD30" s="159">
        <v>167123.70054722729</v>
      </c>
      <c r="AE30" s="159">
        <v>31715.61222816044</v>
      </c>
      <c r="AF30" s="159">
        <v>27133.788529506699</v>
      </c>
      <c r="AG30" s="159">
        <v>13424.238592782003</v>
      </c>
      <c r="AH30" s="159">
        <v>-35077.728967845345</v>
      </c>
      <c r="AI30" s="154">
        <v>509537.61525148666</v>
      </c>
      <c r="AJ30" s="159">
        <v>416616.58003032202</v>
      </c>
      <c r="AK30" s="159">
        <v>24943</v>
      </c>
      <c r="AL30" s="159">
        <v>244238.70763425989</v>
      </c>
      <c r="AM30" s="159">
        <v>77477.455815597452</v>
      </c>
      <c r="AN30" s="159">
        <v>17359.967400252208</v>
      </c>
      <c r="AO30" s="159">
        <v>21773.767100923975</v>
      </c>
      <c r="AP30" s="159">
        <v>-58040.237947253736</v>
      </c>
      <c r="AQ30" s="154">
        <v>744369.24003410176</v>
      </c>
      <c r="AR30" s="159">
        <v>506369.20141424285</v>
      </c>
      <c r="AS30" s="159">
        <v>36331.176966054489</v>
      </c>
      <c r="AT30" s="159">
        <v>295487.40994216187</v>
      </c>
      <c r="AU30" s="159">
        <v>105193.19897359442</v>
      </c>
      <c r="AV30" s="159">
        <v>18133.834898435205</v>
      </c>
      <c r="AW30" s="159">
        <v>29513.362543929969</v>
      </c>
      <c r="AX30" s="159">
        <v>-3733.3903876707982</v>
      </c>
      <c r="AY30" s="159">
        <v>-79323.879633892997</v>
      </c>
      <c r="AZ30" s="154">
        <v>907971</v>
      </c>
      <c r="BA30" s="159">
        <v>152808.71236969056</v>
      </c>
      <c r="BB30" s="159">
        <v>10709</v>
      </c>
      <c r="BC30" s="159">
        <v>135594.87575632689</v>
      </c>
      <c r="BD30" s="159">
        <v>37249.894600082283</v>
      </c>
      <c r="BE30" s="159">
        <v>-932.23670113398975</v>
      </c>
      <c r="BF30" s="159">
        <v>5701.424164786019</v>
      </c>
      <c r="BG30" s="159">
        <v>-849.60901118778247</v>
      </c>
      <c r="BH30" s="159">
        <v>-23002.156479467987</v>
      </c>
      <c r="BI30" s="154">
        <v>317279.90469909599</v>
      </c>
      <c r="BJ30" s="159">
        <v>338498</v>
      </c>
      <c r="BK30" s="159">
        <v>29859</v>
      </c>
      <c r="BL30" s="159">
        <v>243787</v>
      </c>
      <c r="BM30" s="159">
        <v>80388</v>
      </c>
      <c r="BN30" s="159">
        <v>-32530</v>
      </c>
      <c r="BO30" s="159">
        <v>15486</v>
      </c>
      <c r="BP30" s="159">
        <v>-1809</v>
      </c>
      <c r="BQ30" s="159">
        <v>-51756.116390867988</v>
      </c>
      <c r="BR30" s="154">
        <v>621922.88360913203</v>
      </c>
      <c r="BS30" s="159">
        <v>460074.55393924774</v>
      </c>
      <c r="BT30" s="159">
        <v>51686</v>
      </c>
      <c r="BU30" s="159">
        <v>317111.11062965333</v>
      </c>
      <c r="BV30" s="159">
        <v>115971.18369836679</v>
      </c>
      <c r="BW30" s="159">
        <v>-9786.0269592437944</v>
      </c>
      <c r="BX30" s="159">
        <v>21681</v>
      </c>
      <c r="BY30" s="159">
        <v>-2836</v>
      </c>
      <c r="BZ30" s="159">
        <v>-79089.665174951981</v>
      </c>
      <c r="CA30" s="154">
        <v>874812.15613307199</v>
      </c>
      <c r="CB30" s="159">
        <v>553578</v>
      </c>
      <c r="CC30" s="159">
        <v>71630</v>
      </c>
      <c r="CD30" s="159">
        <v>407472</v>
      </c>
      <c r="CE30" s="159">
        <v>150011</v>
      </c>
      <c r="CF30" s="159">
        <v>-6021</v>
      </c>
      <c r="CG30" s="159">
        <v>25698</v>
      </c>
      <c r="CH30" s="159">
        <v>-1844</v>
      </c>
      <c r="CI30" s="159">
        <v>-106495</v>
      </c>
      <c r="CJ30" s="154">
        <v>1094029</v>
      </c>
      <c r="CK30" s="159">
        <v>145927</v>
      </c>
      <c r="CL30" s="159">
        <v>20896</v>
      </c>
      <c r="CM30" s="159">
        <v>104819</v>
      </c>
      <c r="CN30" s="159">
        <v>56619</v>
      </c>
      <c r="CO30" s="159">
        <v>22620</v>
      </c>
      <c r="CP30" s="159">
        <v>4557</v>
      </c>
      <c r="CQ30" s="159">
        <v>15082</v>
      </c>
      <c r="CR30" s="159">
        <v>-27008</v>
      </c>
      <c r="CS30" s="154">
        <v>343512</v>
      </c>
      <c r="CT30" s="159">
        <v>360865</v>
      </c>
      <c r="CU30" s="159">
        <v>43923</v>
      </c>
      <c r="CV30" s="159">
        <v>215923</v>
      </c>
      <c r="CW30" s="159">
        <v>98698</v>
      </c>
      <c r="CX30" s="159">
        <v>53354</v>
      </c>
      <c r="CY30" s="159">
        <v>4307</v>
      </c>
      <c r="CZ30" s="159">
        <v>13138</v>
      </c>
      <c r="DA30" s="159">
        <v>-54096</v>
      </c>
      <c r="DB30" s="154">
        <v>736112</v>
      </c>
      <c r="DC30" s="159">
        <v>535186</v>
      </c>
      <c r="DD30" s="159">
        <v>54492</v>
      </c>
      <c r="DE30" s="159">
        <v>318864</v>
      </c>
      <c r="DF30" s="159">
        <v>139165</v>
      </c>
      <c r="DG30" s="159">
        <v>88144</v>
      </c>
      <c r="DH30" s="159">
        <v>8450</v>
      </c>
      <c r="DI30" s="159">
        <v>12447</v>
      </c>
      <c r="DJ30" s="159">
        <v>-85384</v>
      </c>
      <c r="DK30" s="154">
        <v>1071364</v>
      </c>
      <c r="DL30" s="159">
        <v>702212</v>
      </c>
      <c r="DM30" s="159">
        <v>76036</v>
      </c>
      <c r="DN30" s="159">
        <v>429887</v>
      </c>
      <c r="DO30" s="159">
        <v>178765</v>
      </c>
      <c r="DP30" s="159">
        <v>106359</v>
      </c>
      <c r="DQ30" s="159">
        <v>10170</v>
      </c>
      <c r="DR30" s="159">
        <v>11494</v>
      </c>
      <c r="DS30" s="159">
        <v>-129468</v>
      </c>
      <c r="DT30" s="154">
        <v>1385455</v>
      </c>
      <c r="DU30" s="159">
        <v>203649</v>
      </c>
      <c r="DV30" s="159">
        <v>19971</v>
      </c>
      <c r="DW30" s="159">
        <v>109311</v>
      </c>
      <c r="DX30" s="159">
        <v>68143</v>
      </c>
      <c r="DY30" s="159">
        <v>60819</v>
      </c>
      <c r="DZ30" s="159">
        <v>3367</v>
      </c>
      <c r="EA30" s="159">
        <v>-605</v>
      </c>
      <c r="EB30" s="159">
        <v>-30679</v>
      </c>
      <c r="EC30" s="154">
        <v>433976</v>
      </c>
      <c r="ED30" s="159">
        <v>426104</v>
      </c>
      <c r="EE30" s="159">
        <v>42237</v>
      </c>
      <c r="EF30" s="159">
        <v>220474</v>
      </c>
      <c r="EG30" s="159">
        <v>138903</v>
      </c>
      <c r="EH30" s="159">
        <v>37041</v>
      </c>
      <c r="EI30" s="159">
        <v>9044</v>
      </c>
      <c r="EJ30" s="159">
        <v>-500</v>
      </c>
      <c r="EK30" s="159">
        <v>-70949</v>
      </c>
      <c r="EL30" s="154">
        <v>802354</v>
      </c>
      <c r="EM30" s="159">
        <v>658213</v>
      </c>
      <c r="EN30" s="159">
        <v>72414</v>
      </c>
      <c r="EO30" s="159">
        <v>370715</v>
      </c>
      <c r="EP30" s="159">
        <v>207030</v>
      </c>
      <c r="EQ30" s="159">
        <v>75183</v>
      </c>
      <c r="ER30" s="159">
        <v>14451</v>
      </c>
      <c r="ES30" s="159">
        <v>883</v>
      </c>
      <c r="ET30" s="159">
        <v>-104928</v>
      </c>
      <c r="EU30" s="154">
        <v>1293961</v>
      </c>
      <c r="EV30" s="159">
        <v>811541</v>
      </c>
      <c r="EW30" s="159">
        <v>92861</v>
      </c>
      <c r="EX30" s="159">
        <v>470238</v>
      </c>
      <c r="EY30" s="159">
        <v>261582</v>
      </c>
      <c r="EZ30" s="159">
        <v>-32695</v>
      </c>
      <c r="FA30" s="159">
        <v>20370</v>
      </c>
      <c r="FB30" s="159">
        <v>2350</v>
      </c>
      <c r="FC30" s="159">
        <v>-151334</v>
      </c>
      <c r="FD30" s="154">
        <v>1474913</v>
      </c>
      <c r="FE30" s="159">
        <v>201118</v>
      </c>
      <c r="FF30" s="159">
        <v>36202</v>
      </c>
      <c r="FG30" s="159">
        <v>125490</v>
      </c>
      <c r="FH30" s="159">
        <v>69450</v>
      </c>
      <c r="FI30" s="159">
        <v>9174</v>
      </c>
      <c r="FJ30" s="159">
        <v>7946</v>
      </c>
      <c r="FK30" s="159">
        <v>-282</v>
      </c>
      <c r="FL30" s="159">
        <v>-39966</v>
      </c>
      <c r="FM30" s="154">
        <v>409132</v>
      </c>
      <c r="FN30" s="159">
        <v>416456</v>
      </c>
      <c r="FO30" s="159">
        <v>53885</v>
      </c>
      <c r="FP30" s="159">
        <v>225631</v>
      </c>
      <c r="FQ30" s="159">
        <v>160072</v>
      </c>
      <c r="FR30" s="159">
        <v>47787</v>
      </c>
      <c r="FS30" s="159">
        <v>18279</v>
      </c>
      <c r="FT30" s="159">
        <v>-6</v>
      </c>
      <c r="FU30" s="159">
        <v>-86877</v>
      </c>
      <c r="FV30" s="154">
        <v>835227</v>
      </c>
      <c r="FW30" s="159">
        <v>633549</v>
      </c>
      <c r="FX30" s="159">
        <v>72649</v>
      </c>
      <c r="FY30" s="159">
        <v>339252</v>
      </c>
      <c r="FZ30" s="159">
        <v>227299</v>
      </c>
      <c r="GA30" s="159">
        <v>101149</v>
      </c>
      <c r="GB30" s="159">
        <v>20318</v>
      </c>
      <c r="GC30" s="159">
        <v>3929</v>
      </c>
      <c r="GD30" s="159">
        <v>-131412</v>
      </c>
      <c r="GE30" s="154">
        <v>1266733</v>
      </c>
      <c r="GG30" s="165"/>
    </row>
    <row r="31" spans="1:189">
      <c r="A31" s="134"/>
      <c r="B31" s="134"/>
      <c r="C31" s="151"/>
      <c r="D31" s="151"/>
      <c r="E31" s="151"/>
      <c r="F31" s="151"/>
      <c r="G31" s="151"/>
      <c r="H31" s="151"/>
      <c r="I31" s="151"/>
      <c r="J31" s="152"/>
      <c r="K31" s="151"/>
      <c r="L31" s="151"/>
      <c r="M31" s="151"/>
      <c r="N31" s="151"/>
      <c r="O31" s="151"/>
      <c r="P31" s="151"/>
      <c r="Q31" s="151"/>
      <c r="R31" s="152"/>
      <c r="S31" s="151"/>
      <c r="T31" s="151"/>
      <c r="U31" s="151"/>
      <c r="V31" s="151"/>
      <c r="W31" s="151"/>
      <c r="X31" s="151"/>
      <c r="Y31" s="151"/>
      <c r="Z31" s="151"/>
      <c r="AA31" s="152"/>
      <c r="AB31" s="151"/>
      <c r="AC31" s="151"/>
      <c r="AD31" s="151"/>
      <c r="AE31" s="151"/>
      <c r="AF31" s="151"/>
      <c r="AG31" s="151"/>
      <c r="AH31" s="151"/>
      <c r="AI31" s="152"/>
      <c r="AJ31" s="151"/>
      <c r="AK31" s="151"/>
      <c r="AL31" s="151"/>
      <c r="AM31" s="151"/>
      <c r="AN31" s="151"/>
      <c r="AO31" s="151"/>
      <c r="AP31" s="151"/>
      <c r="AQ31" s="152"/>
      <c r="AR31" s="151"/>
      <c r="AS31" s="151"/>
      <c r="AT31" s="151"/>
      <c r="AU31" s="151"/>
      <c r="AV31" s="151"/>
      <c r="AW31" s="151"/>
      <c r="AX31" s="151"/>
      <c r="AY31" s="151"/>
      <c r="AZ31" s="152"/>
      <c r="BA31" s="151"/>
      <c r="BB31" s="151"/>
      <c r="BC31" s="151"/>
      <c r="BD31" s="151"/>
      <c r="BE31" s="151"/>
      <c r="BF31" s="151"/>
      <c r="BG31" s="151"/>
      <c r="BH31" s="151"/>
      <c r="BI31" s="152"/>
      <c r="BJ31" s="151"/>
      <c r="BK31" s="151"/>
      <c r="BL31" s="151"/>
      <c r="BM31" s="151"/>
      <c r="BN31" s="151"/>
      <c r="BO31" s="151"/>
      <c r="BP31" s="151"/>
      <c r="BQ31" s="151"/>
      <c r="BR31" s="152"/>
      <c r="BS31" s="151"/>
      <c r="BT31" s="151"/>
      <c r="BU31" s="151"/>
      <c r="BV31" s="151"/>
      <c r="BW31" s="151"/>
      <c r="BX31" s="151"/>
      <c r="BY31" s="151"/>
      <c r="BZ31" s="151"/>
      <c r="CA31" s="152"/>
      <c r="CB31" s="151"/>
      <c r="CC31" s="151"/>
      <c r="CD31" s="151"/>
      <c r="CE31" s="151"/>
      <c r="CF31" s="151"/>
      <c r="CG31" s="151"/>
      <c r="CH31" s="151"/>
      <c r="CI31" s="151"/>
      <c r="CJ31" s="152"/>
      <c r="CK31" s="151"/>
      <c r="CL31" s="151"/>
      <c r="CM31" s="151"/>
      <c r="CN31" s="151"/>
      <c r="CO31" s="151"/>
      <c r="CP31" s="151"/>
      <c r="CQ31" s="151"/>
      <c r="CR31" s="151"/>
      <c r="CS31" s="152"/>
      <c r="CT31" s="151"/>
      <c r="CU31" s="151"/>
      <c r="CV31" s="151"/>
      <c r="CW31" s="151"/>
      <c r="CX31" s="151"/>
      <c r="CY31" s="151"/>
      <c r="CZ31" s="151"/>
      <c r="DA31" s="151"/>
      <c r="DB31" s="152"/>
      <c r="DC31" s="151"/>
      <c r="DD31" s="151"/>
      <c r="DE31" s="151"/>
      <c r="DF31" s="151"/>
      <c r="DG31" s="151"/>
      <c r="DH31" s="151"/>
      <c r="DI31" s="151"/>
      <c r="DJ31" s="151"/>
      <c r="DK31" s="152"/>
      <c r="DL31" s="151"/>
      <c r="DM31" s="151"/>
      <c r="DN31" s="151"/>
      <c r="DO31" s="151"/>
      <c r="DP31" s="151"/>
      <c r="DQ31" s="151"/>
      <c r="DR31" s="151"/>
      <c r="DS31" s="151"/>
      <c r="DT31" s="152"/>
      <c r="DU31" s="151"/>
      <c r="DV31" s="151"/>
      <c r="DW31" s="151"/>
      <c r="DX31" s="151"/>
      <c r="DY31" s="151"/>
      <c r="DZ31" s="151"/>
      <c r="EA31" s="151"/>
      <c r="EB31" s="151"/>
      <c r="EC31" s="152"/>
      <c r="ED31" s="151"/>
      <c r="EE31" s="151"/>
      <c r="EF31" s="151"/>
      <c r="EG31" s="151"/>
      <c r="EH31" s="151"/>
      <c r="EI31" s="151"/>
      <c r="EJ31" s="151"/>
      <c r="EK31" s="151"/>
      <c r="EL31" s="152"/>
      <c r="EM31" s="151"/>
      <c r="EN31" s="151"/>
      <c r="EO31" s="151"/>
      <c r="EP31" s="151"/>
      <c r="EQ31" s="151"/>
      <c r="ER31" s="151"/>
      <c r="ES31" s="151"/>
      <c r="ET31" s="151"/>
      <c r="EU31" s="152"/>
      <c r="EV31" s="151"/>
      <c r="EW31" s="151"/>
      <c r="EX31" s="151"/>
      <c r="EY31" s="151"/>
      <c r="EZ31" s="151"/>
      <c r="FA31" s="151"/>
      <c r="FB31" s="151"/>
      <c r="FC31" s="151"/>
      <c r="FD31" s="152"/>
      <c r="FE31" s="151"/>
      <c r="FF31" s="151"/>
      <c r="FG31" s="151"/>
      <c r="FH31" s="151"/>
      <c r="FI31" s="151"/>
      <c r="FJ31" s="151"/>
      <c r="FK31" s="151"/>
      <c r="FL31" s="151"/>
      <c r="FM31" s="152"/>
      <c r="FN31" s="151"/>
      <c r="FO31" s="151"/>
      <c r="FP31" s="151"/>
      <c r="FQ31" s="151"/>
      <c r="FR31" s="151"/>
      <c r="FS31" s="151"/>
      <c r="FT31" s="151"/>
      <c r="FU31" s="151"/>
      <c r="FV31" s="152"/>
      <c r="FW31" s="151"/>
      <c r="FX31" s="151"/>
      <c r="FY31" s="151"/>
      <c r="FZ31" s="151"/>
      <c r="GA31" s="151"/>
      <c r="GB31" s="151"/>
      <c r="GC31" s="151"/>
      <c r="GD31" s="151"/>
      <c r="GE31" s="152"/>
    </row>
    <row r="32" spans="1:189">
      <c r="A32" s="134" t="s">
        <v>134</v>
      </c>
      <c r="B32" s="134" t="s">
        <v>37</v>
      </c>
      <c r="C32" s="159">
        <v>0</v>
      </c>
      <c r="D32" s="159">
        <v>0</v>
      </c>
      <c r="E32" s="159">
        <v>0</v>
      </c>
      <c r="F32" s="159">
        <v>0</v>
      </c>
      <c r="G32" s="159">
        <v>0</v>
      </c>
      <c r="H32" s="159">
        <v>0</v>
      </c>
      <c r="I32" s="159">
        <v>0</v>
      </c>
      <c r="J32" s="154">
        <v>-23182</v>
      </c>
      <c r="K32" s="159">
        <v>0</v>
      </c>
      <c r="L32" s="159">
        <v>0</v>
      </c>
      <c r="M32" s="159">
        <v>0</v>
      </c>
      <c r="N32" s="159">
        <v>0</v>
      </c>
      <c r="O32" s="159">
        <v>0</v>
      </c>
      <c r="P32" s="159">
        <v>0</v>
      </c>
      <c r="Q32" s="159">
        <v>0</v>
      </c>
      <c r="R32" s="154">
        <v>-46542.907468379432</v>
      </c>
      <c r="S32" s="155">
        <v>0</v>
      </c>
      <c r="T32" s="155">
        <v>0</v>
      </c>
      <c r="U32" s="155">
        <v>0</v>
      </c>
      <c r="V32" s="155">
        <v>0</v>
      </c>
      <c r="W32" s="155">
        <v>0</v>
      </c>
      <c r="X32" s="155">
        <v>0</v>
      </c>
      <c r="Y32" s="155">
        <v>0</v>
      </c>
      <c r="Z32" s="155">
        <v>0</v>
      </c>
      <c r="AA32" s="154">
        <v>-11330.134409432219</v>
      </c>
      <c r="AB32" s="159">
        <v>0</v>
      </c>
      <c r="AC32" s="159">
        <v>0</v>
      </c>
      <c r="AD32" s="159">
        <v>0</v>
      </c>
      <c r="AE32" s="159">
        <v>0</v>
      </c>
      <c r="AF32" s="159">
        <v>0</v>
      </c>
      <c r="AG32" s="159">
        <v>0</v>
      </c>
      <c r="AH32" s="159">
        <v>0</v>
      </c>
      <c r="AI32" s="154">
        <v>-25540.062031616384</v>
      </c>
      <c r="AJ32" s="159">
        <v>0</v>
      </c>
      <c r="AK32" s="159">
        <v>0</v>
      </c>
      <c r="AL32" s="159">
        <v>0</v>
      </c>
      <c r="AM32" s="159">
        <v>0</v>
      </c>
      <c r="AN32" s="159">
        <v>0</v>
      </c>
      <c r="AO32" s="159">
        <v>0</v>
      </c>
      <c r="AP32" s="159">
        <v>0</v>
      </c>
      <c r="AQ32" s="154">
        <v>-37024.823325932426</v>
      </c>
      <c r="AR32" s="159">
        <v>0</v>
      </c>
      <c r="AS32" s="159">
        <v>0</v>
      </c>
      <c r="AT32" s="159">
        <v>0</v>
      </c>
      <c r="AU32" s="159">
        <v>0</v>
      </c>
      <c r="AV32" s="159">
        <v>0</v>
      </c>
      <c r="AW32" s="159">
        <v>0</v>
      </c>
      <c r="AX32" s="159">
        <v>0</v>
      </c>
      <c r="AY32" s="159">
        <v>0</v>
      </c>
      <c r="AZ32" s="154">
        <v>-48355</v>
      </c>
      <c r="BA32" s="159">
        <v>0</v>
      </c>
      <c r="BB32" s="159">
        <v>0</v>
      </c>
      <c r="BC32" s="159">
        <v>0</v>
      </c>
      <c r="BD32" s="159">
        <v>0</v>
      </c>
      <c r="BE32" s="159">
        <v>0</v>
      </c>
      <c r="BF32" s="159">
        <v>0</v>
      </c>
      <c r="BG32" s="159">
        <v>0</v>
      </c>
      <c r="BH32" s="159">
        <v>0</v>
      </c>
      <c r="BI32" s="154">
        <v>-11573.513836700167</v>
      </c>
      <c r="BJ32" s="159">
        <v>0</v>
      </c>
      <c r="BK32" s="159">
        <v>0</v>
      </c>
      <c r="BL32" s="159">
        <v>0</v>
      </c>
      <c r="BM32" s="159">
        <v>0</v>
      </c>
      <c r="BN32" s="159">
        <v>0</v>
      </c>
      <c r="BO32" s="159">
        <v>0</v>
      </c>
      <c r="BP32" s="159">
        <v>0</v>
      </c>
      <c r="BQ32" s="159">
        <v>0</v>
      </c>
      <c r="BR32" s="154">
        <v>-23550</v>
      </c>
      <c r="BS32" s="159">
        <v>0</v>
      </c>
      <c r="BT32" s="159">
        <v>0</v>
      </c>
      <c r="BU32" s="159">
        <v>0</v>
      </c>
      <c r="BV32" s="159">
        <v>0</v>
      </c>
      <c r="BW32" s="159">
        <v>0</v>
      </c>
      <c r="BX32" s="159">
        <v>0</v>
      </c>
      <c r="BY32" s="159">
        <v>0</v>
      </c>
      <c r="BZ32" s="159">
        <v>0</v>
      </c>
      <c r="CA32" s="154">
        <v>-36798</v>
      </c>
      <c r="CB32" s="159"/>
      <c r="CC32" s="159"/>
      <c r="CD32" s="159"/>
      <c r="CE32" s="159"/>
      <c r="CF32" s="159"/>
      <c r="CG32" s="159"/>
      <c r="CH32" s="159"/>
      <c r="CI32" s="159"/>
      <c r="CJ32" s="154">
        <v>-51188</v>
      </c>
      <c r="CK32" s="159"/>
      <c r="CL32" s="159"/>
      <c r="CM32" s="159"/>
      <c r="CN32" s="159"/>
      <c r="CO32" s="159"/>
      <c r="CP32" s="159"/>
      <c r="CQ32" s="159"/>
      <c r="CR32" s="159"/>
      <c r="CS32" s="154">
        <v>-14144</v>
      </c>
      <c r="CT32" s="159"/>
      <c r="CU32" s="159"/>
      <c r="CV32" s="159"/>
      <c r="CW32" s="159"/>
      <c r="CX32" s="159"/>
      <c r="CY32" s="159"/>
      <c r="CZ32" s="159"/>
      <c r="DA32" s="159"/>
      <c r="DB32" s="154">
        <v>-28400</v>
      </c>
      <c r="DC32" s="159"/>
      <c r="DD32" s="159"/>
      <c r="DE32" s="159"/>
      <c r="DF32" s="159"/>
      <c r="DG32" s="159"/>
      <c r="DH32" s="159"/>
      <c r="DI32" s="159"/>
      <c r="DJ32" s="159"/>
      <c r="DK32" s="154">
        <v>-42939</v>
      </c>
      <c r="DL32" s="159"/>
      <c r="DM32" s="159"/>
      <c r="DN32" s="159"/>
      <c r="DO32" s="159"/>
      <c r="DP32" s="159"/>
      <c r="DQ32" s="159"/>
      <c r="DR32" s="159"/>
      <c r="DS32" s="159"/>
      <c r="DT32" s="154">
        <v>-58297</v>
      </c>
      <c r="DU32" s="159"/>
      <c r="DV32" s="159"/>
      <c r="DW32" s="159"/>
      <c r="DX32" s="159"/>
      <c r="DY32" s="159"/>
      <c r="DZ32" s="159"/>
      <c r="EA32" s="159"/>
      <c r="EB32" s="159"/>
      <c r="EC32" s="154">
        <v>-15973</v>
      </c>
      <c r="ED32" s="159"/>
      <c r="EE32" s="159"/>
      <c r="EF32" s="159"/>
      <c r="EG32" s="159"/>
      <c r="EH32" s="159"/>
      <c r="EI32" s="159"/>
      <c r="EJ32" s="159"/>
      <c r="EK32" s="159"/>
      <c r="EL32" s="154">
        <v>-31668</v>
      </c>
      <c r="EM32" s="159"/>
      <c r="EN32" s="159"/>
      <c r="EO32" s="159"/>
      <c r="EP32" s="159"/>
      <c r="EQ32" s="159"/>
      <c r="ER32" s="159"/>
      <c r="ES32" s="159"/>
      <c r="ET32" s="159"/>
      <c r="EU32" s="154">
        <v>-47176</v>
      </c>
      <c r="EV32" s="159"/>
      <c r="EW32" s="159"/>
      <c r="EX32" s="159"/>
      <c r="EY32" s="159"/>
      <c r="EZ32" s="159"/>
      <c r="FA32" s="159"/>
      <c r="FB32" s="159"/>
      <c r="FC32" s="159"/>
      <c r="FD32" s="154">
        <v>-62479</v>
      </c>
      <c r="FE32" s="159"/>
      <c r="FF32" s="159"/>
      <c r="FG32" s="159"/>
      <c r="FH32" s="159"/>
      <c r="FI32" s="159"/>
      <c r="FJ32" s="159"/>
      <c r="FK32" s="159"/>
      <c r="FL32" s="159"/>
      <c r="FM32" s="154">
        <v>-15715</v>
      </c>
      <c r="FN32" s="159"/>
      <c r="FO32" s="159"/>
      <c r="FP32" s="159"/>
      <c r="FQ32" s="159"/>
      <c r="FR32" s="159"/>
      <c r="FS32" s="159"/>
      <c r="FT32" s="159"/>
      <c r="FU32" s="159"/>
      <c r="FV32" s="154">
        <v>-31168</v>
      </c>
      <c r="FW32" s="159"/>
      <c r="FX32" s="159"/>
      <c r="FY32" s="159"/>
      <c r="FZ32" s="159"/>
      <c r="GA32" s="159"/>
      <c r="GB32" s="159"/>
      <c r="GC32" s="159"/>
      <c r="GD32" s="159"/>
      <c r="GE32" s="154">
        <v>-47774</v>
      </c>
    </row>
    <row r="33" spans="1:189">
      <c r="A33" s="134"/>
      <c r="B33" s="134"/>
      <c r="C33" s="151"/>
      <c r="D33" s="151"/>
      <c r="E33" s="151"/>
      <c r="F33" s="151"/>
      <c r="G33" s="151"/>
      <c r="H33" s="151"/>
      <c r="I33" s="151"/>
      <c r="J33" s="152">
        <v>0</v>
      </c>
      <c r="K33" s="151"/>
      <c r="L33" s="151"/>
      <c r="M33" s="151"/>
      <c r="N33" s="151"/>
      <c r="O33" s="151"/>
      <c r="P33" s="151"/>
      <c r="Q33" s="151"/>
      <c r="R33" s="152">
        <v>0</v>
      </c>
      <c r="S33" s="151">
        <v>0</v>
      </c>
      <c r="T33" s="151">
        <v>0</v>
      </c>
      <c r="U33" s="151">
        <v>0</v>
      </c>
      <c r="V33" s="151">
        <v>0</v>
      </c>
      <c r="W33" s="151">
        <v>0</v>
      </c>
      <c r="X33" s="151">
        <v>0</v>
      </c>
      <c r="Y33" s="151">
        <v>0</v>
      </c>
      <c r="Z33" s="151">
        <v>0</v>
      </c>
      <c r="AA33" s="152">
        <v>0</v>
      </c>
      <c r="AB33" s="151"/>
      <c r="AC33" s="151"/>
      <c r="AD33" s="151"/>
      <c r="AE33" s="151"/>
      <c r="AF33" s="151"/>
      <c r="AG33" s="151"/>
      <c r="AH33" s="151"/>
      <c r="AI33" s="152">
        <v>0</v>
      </c>
      <c r="AJ33" s="151"/>
      <c r="AK33" s="151"/>
      <c r="AL33" s="151"/>
      <c r="AM33" s="151"/>
      <c r="AN33" s="151"/>
      <c r="AO33" s="151"/>
      <c r="AP33" s="151"/>
      <c r="AQ33" s="152">
        <v>0</v>
      </c>
      <c r="AR33" s="151"/>
      <c r="AS33" s="151"/>
      <c r="AT33" s="151"/>
      <c r="AU33" s="151"/>
      <c r="AV33" s="151"/>
      <c r="AW33" s="151"/>
      <c r="AX33" s="151"/>
      <c r="AY33" s="151"/>
      <c r="AZ33" s="152"/>
      <c r="BA33" s="151"/>
      <c r="BB33" s="151"/>
      <c r="BC33" s="151"/>
      <c r="BD33" s="151"/>
      <c r="BE33" s="151"/>
      <c r="BF33" s="151"/>
      <c r="BG33" s="151"/>
      <c r="BH33" s="151"/>
      <c r="BI33" s="152"/>
      <c r="BJ33" s="151"/>
      <c r="BK33" s="151"/>
      <c r="BL33" s="151"/>
      <c r="BM33" s="151"/>
      <c r="BN33" s="151"/>
      <c r="BO33" s="151"/>
      <c r="BP33" s="151"/>
      <c r="BQ33" s="151"/>
      <c r="BR33" s="152"/>
      <c r="BS33" s="151"/>
      <c r="BT33" s="151"/>
      <c r="BU33" s="151"/>
      <c r="BV33" s="151"/>
      <c r="BW33" s="151"/>
      <c r="BX33" s="151"/>
      <c r="BY33" s="151"/>
      <c r="BZ33" s="151"/>
      <c r="CA33" s="152"/>
      <c r="CB33" s="151"/>
      <c r="CC33" s="151"/>
      <c r="CD33" s="151"/>
      <c r="CE33" s="151"/>
      <c r="CF33" s="151"/>
      <c r="CG33" s="151"/>
      <c r="CH33" s="151"/>
      <c r="CI33" s="151"/>
      <c r="CJ33" s="152"/>
      <c r="CK33" s="151"/>
      <c r="CL33" s="151"/>
      <c r="CM33" s="151"/>
      <c r="CN33" s="151"/>
      <c r="CO33" s="151"/>
      <c r="CP33" s="151"/>
      <c r="CQ33" s="151"/>
      <c r="CR33" s="151"/>
      <c r="CS33" s="152"/>
      <c r="CT33" s="151"/>
      <c r="CU33" s="151"/>
      <c r="CV33" s="151"/>
      <c r="CW33" s="151"/>
      <c r="CX33" s="151"/>
      <c r="CY33" s="151"/>
      <c r="CZ33" s="151"/>
      <c r="DA33" s="151"/>
      <c r="DB33" s="152"/>
      <c r="DC33" s="151"/>
      <c r="DD33" s="151"/>
      <c r="DE33" s="151"/>
      <c r="DF33" s="151"/>
      <c r="DG33" s="151"/>
      <c r="DH33" s="151"/>
      <c r="DI33" s="151"/>
      <c r="DJ33" s="151"/>
      <c r="DK33" s="152"/>
      <c r="DL33" s="151"/>
      <c r="DM33" s="151"/>
      <c r="DN33" s="151"/>
      <c r="DO33" s="151"/>
      <c r="DP33" s="151"/>
      <c r="DQ33" s="151"/>
      <c r="DR33" s="151"/>
      <c r="DS33" s="151"/>
      <c r="DT33" s="152"/>
      <c r="DU33" s="151"/>
      <c r="DV33" s="151"/>
      <c r="DW33" s="151"/>
      <c r="DX33" s="151"/>
      <c r="DY33" s="151"/>
      <c r="DZ33" s="151"/>
      <c r="EA33" s="151"/>
      <c r="EB33" s="151"/>
      <c r="EC33" s="152"/>
      <c r="ED33" s="151"/>
      <c r="EE33" s="151"/>
      <c r="EF33" s="151"/>
      <c r="EG33" s="151"/>
      <c r="EH33" s="151"/>
      <c r="EI33" s="151"/>
      <c r="EJ33" s="151"/>
      <c r="EK33" s="151"/>
      <c r="EL33" s="152"/>
      <c r="EM33" s="151"/>
      <c r="EN33" s="151"/>
      <c r="EO33" s="151"/>
      <c r="EP33" s="151"/>
      <c r="EQ33" s="151"/>
      <c r="ER33" s="151"/>
      <c r="ES33" s="151"/>
      <c r="ET33" s="151"/>
      <c r="EU33" s="152"/>
      <c r="EV33" s="151"/>
      <c r="EW33" s="151"/>
      <c r="EX33" s="151"/>
      <c r="EY33" s="151"/>
      <c r="EZ33" s="151"/>
      <c r="FA33" s="151"/>
      <c r="FB33" s="151"/>
      <c r="FC33" s="151"/>
      <c r="FD33" s="152"/>
      <c r="FE33" s="151"/>
      <c r="FF33" s="151"/>
      <c r="FG33" s="151"/>
      <c r="FH33" s="151"/>
      <c r="FI33" s="151"/>
      <c r="FJ33" s="151"/>
      <c r="FK33" s="151"/>
      <c r="FL33" s="151"/>
      <c r="FM33" s="152"/>
      <c r="FN33" s="151"/>
      <c r="FO33" s="151"/>
      <c r="FP33" s="151"/>
      <c r="FQ33" s="151"/>
      <c r="FR33" s="151"/>
      <c r="FS33" s="151"/>
      <c r="FT33" s="151"/>
      <c r="FU33" s="151"/>
      <c r="FV33" s="152"/>
      <c r="FW33" s="151"/>
      <c r="FX33" s="151"/>
      <c r="FY33" s="151"/>
      <c r="FZ33" s="151"/>
      <c r="GA33" s="151"/>
      <c r="GB33" s="151"/>
      <c r="GC33" s="151"/>
      <c r="GD33" s="151"/>
      <c r="GE33" s="152"/>
    </row>
    <row r="34" spans="1:189">
      <c r="A34" s="134" t="s">
        <v>219</v>
      </c>
      <c r="B34" s="134" t="s">
        <v>106</v>
      </c>
      <c r="C34" s="159">
        <v>0</v>
      </c>
      <c r="D34" s="159">
        <v>0</v>
      </c>
      <c r="E34" s="159">
        <v>0</v>
      </c>
      <c r="F34" s="159">
        <v>0</v>
      </c>
      <c r="G34" s="159">
        <v>0</v>
      </c>
      <c r="H34" s="159">
        <v>0</v>
      </c>
      <c r="I34" s="159">
        <v>0</v>
      </c>
      <c r="J34" s="154">
        <v>-69965</v>
      </c>
      <c r="K34" s="159">
        <v>0</v>
      </c>
      <c r="L34" s="159">
        <v>0</v>
      </c>
      <c r="M34" s="159">
        <v>0</v>
      </c>
      <c r="N34" s="159">
        <v>0</v>
      </c>
      <c r="O34" s="159">
        <v>0</v>
      </c>
      <c r="P34" s="159">
        <v>0</v>
      </c>
      <c r="Q34" s="159">
        <v>0</v>
      </c>
      <c r="R34" s="154">
        <v>-127823.49382896975</v>
      </c>
      <c r="S34" s="155">
        <v>0</v>
      </c>
      <c r="T34" s="155">
        <v>0</v>
      </c>
      <c r="U34" s="155">
        <v>0</v>
      </c>
      <c r="V34" s="155">
        <v>0</v>
      </c>
      <c r="W34" s="155">
        <v>0</v>
      </c>
      <c r="X34" s="155">
        <v>0</v>
      </c>
      <c r="Y34" s="155">
        <v>0</v>
      </c>
      <c r="Z34" s="155">
        <v>0</v>
      </c>
      <c r="AA34" s="154">
        <v>-29877.554420237429</v>
      </c>
      <c r="AB34" s="159">
        <v>0</v>
      </c>
      <c r="AC34" s="159">
        <v>0</v>
      </c>
      <c r="AD34" s="159">
        <v>0</v>
      </c>
      <c r="AE34" s="159">
        <v>0</v>
      </c>
      <c r="AF34" s="159">
        <v>0</v>
      </c>
      <c r="AG34" s="159">
        <v>0</v>
      </c>
      <c r="AH34" s="159">
        <v>0</v>
      </c>
      <c r="AI34" s="154">
        <v>-26497.907133887747</v>
      </c>
      <c r="AJ34" s="159">
        <v>0</v>
      </c>
      <c r="AK34" s="159">
        <v>0</v>
      </c>
      <c r="AL34" s="159">
        <v>0</v>
      </c>
      <c r="AM34" s="159">
        <v>0</v>
      </c>
      <c r="AN34" s="159">
        <v>0</v>
      </c>
      <c r="AO34" s="159">
        <v>0</v>
      </c>
      <c r="AP34" s="159">
        <v>0</v>
      </c>
      <c r="AQ34" s="154">
        <v>-56853.821993585298</v>
      </c>
      <c r="AR34" s="159">
        <v>0</v>
      </c>
      <c r="AS34" s="159">
        <v>0</v>
      </c>
      <c r="AT34" s="159">
        <v>0</v>
      </c>
      <c r="AU34" s="159">
        <v>0</v>
      </c>
      <c r="AV34" s="159">
        <v>0</v>
      </c>
      <c r="AW34" s="159">
        <v>0</v>
      </c>
      <c r="AX34" s="159">
        <v>0</v>
      </c>
      <c r="AY34" s="159">
        <v>0</v>
      </c>
      <c r="AZ34" s="154">
        <v>-85660</v>
      </c>
      <c r="BA34" s="159">
        <v>0</v>
      </c>
      <c r="BB34" s="159">
        <v>0</v>
      </c>
      <c r="BC34" s="159">
        <v>0</v>
      </c>
      <c r="BD34" s="159">
        <v>0</v>
      </c>
      <c r="BE34" s="159">
        <v>0</v>
      </c>
      <c r="BF34" s="159">
        <v>0</v>
      </c>
      <c r="BG34" s="159">
        <v>0</v>
      </c>
      <c r="BH34" s="159">
        <v>0</v>
      </c>
      <c r="BI34" s="154">
        <v>-40328.155619526966</v>
      </c>
      <c r="BJ34" s="159">
        <v>0</v>
      </c>
      <c r="BK34" s="159">
        <v>0</v>
      </c>
      <c r="BL34" s="159">
        <v>0</v>
      </c>
      <c r="BM34" s="159">
        <v>0</v>
      </c>
      <c r="BN34" s="159">
        <v>0</v>
      </c>
      <c r="BO34" s="159">
        <v>0</v>
      </c>
      <c r="BP34" s="159">
        <v>0</v>
      </c>
      <c r="BQ34" s="159">
        <v>0</v>
      </c>
      <c r="BR34" s="154">
        <v>-78821</v>
      </c>
      <c r="BS34" s="159">
        <v>0</v>
      </c>
      <c r="BT34" s="159">
        <v>0</v>
      </c>
      <c r="BU34" s="159">
        <v>0</v>
      </c>
      <c r="BV34" s="159">
        <v>0</v>
      </c>
      <c r="BW34" s="159">
        <v>0</v>
      </c>
      <c r="BX34" s="159">
        <v>0</v>
      </c>
      <c r="BY34" s="159">
        <v>0</v>
      </c>
      <c r="BZ34" s="159">
        <v>0</v>
      </c>
      <c r="CA34" s="154">
        <v>-127352</v>
      </c>
      <c r="CB34" s="159"/>
      <c r="CC34" s="159"/>
      <c r="CD34" s="159"/>
      <c r="CE34" s="159"/>
      <c r="CF34" s="159"/>
      <c r="CG34" s="159"/>
      <c r="CH34" s="159"/>
      <c r="CI34" s="159"/>
      <c r="CJ34" s="154">
        <v>-179131</v>
      </c>
      <c r="CK34" s="159"/>
      <c r="CL34" s="159"/>
      <c r="CM34" s="159"/>
      <c r="CN34" s="159"/>
      <c r="CO34" s="159"/>
      <c r="CP34" s="159"/>
      <c r="CQ34" s="159"/>
      <c r="CR34" s="159"/>
      <c r="CS34" s="154">
        <v>-60858</v>
      </c>
      <c r="CT34" s="159"/>
      <c r="CU34" s="159"/>
      <c r="CV34" s="159"/>
      <c r="CW34" s="159"/>
      <c r="CX34" s="159"/>
      <c r="CY34" s="159"/>
      <c r="CZ34" s="159"/>
      <c r="DA34" s="159"/>
      <c r="DB34" s="154">
        <v>-122619</v>
      </c>
      <c r="DC34" s="159"/>
      <c r="DD34" s="159"/>
      <c r="DE34" s="159"/>
      <c r="DF34" s="159"/>
      <c r="DG34" s="159"/>
      <c r="DH34" s="159"/>
      <c r="DI34" s="159"/>
      <c r="DJ34" s="159"/>
      <c r="DK34" s="154">
        <v>-195655</v>
      </c>
      <c r="DL34" s="159"/>
      <c r="DM34" s="159"/>
      <c r="DN34" s="159"/>
      <c r="DO34" s="159"/>
      <c r="DP34" s="159"/>
      <c r="DQ34" s="159"/>
      <c r="DR34" s="159"/>
      <c r="DS34" s="159"/>
      <c r="DT34" s="154">
        <v>-289684</v>
      </c>
      <c r="DU34" s="159"/>
      <c r="DV34" s="159"/>
      <c r="DW34" s="159"/>
      <c r="DX34" s="159"/>
      <c r="DY34" s="159"/>
      <c r="DZ34" s="159"/>
      <c r="EA34" s="159"/>
      <c r="EB34" s="159"/>
      <c r="EC34" s="154">
        <v>-92519</v>
      </c>
      <c r="ED34" s="159"/>
      <c r="EE34" s="159"/>
      <c r="EF34" s="159"/>
      <c r="EG34" s="159"/>
      <c r="EH34" s="159"/>
      <c r="EI34" s="159"/>
      <c r="EJ34" s="159"/>
      <c r="EK34" s="159"/>
      <c r="EL34" s="154">
        <v>-184663</v>
      </c>
      <c r="EM34" s="159"/>
      <c r="EN34" s="159"/>
      <c r="EO34" s="159"/>
      <c r="EP34" s="159"/>
      <c r="EQ34" s="159"/>
      <c r="ER34" s="159"/>
      <c r="ES34" s="159"/>
      <c r="ET34" s="159"/>
      <c r="EU34" s="154">
        <v>-289287</v>
      </c>
      <c r="EV34" s="159"/>
      <c r="EW34" s="159"/>
      <c r="EX34" s="159"/>
      <c r="EY34" s="159"/>
      <c r="EZ34" s="159"/>
      <c r="FA34" s="159"/>
      <c r="FB34" s="159"/>
      <c r="FC34" s="159"/>
      <c r="FD34" s="154">
        <v>-402029</v>
      </c>
      <c r="FE34" s="159"/>
      <c r="FF34" s="159"/>
      <c r="FG34" s="159"/>
      <c r="FH34" s="159"/>
      <c r="FI34" s="159"/>
      <c r="FJ34" s="159"/>
      <c r="FK34" s="159"/>
      <c r="FL34" s="159"/>
      <c r="FM34" s="154">
        <v>-112672</v>
      </c>
      <c r="FN34" s="159"/>
      <c r="FO34" s="159"/>
      <c r="FP34" s="159"/>
      <c r="FQ34" s="159"/>
      <c r="FR34" s="159"/>
      <c r="FS34" s="159"/>
      <c r="FT34" s="159"/>
      <c r="FU34" s="159"/>
      <c r="FV34" s="154">
        <v>-218694</v>
      </c>
      <c r="FW34" s="159"/>
      <c r="FX34" s="159"/>
      <c r="FY34" s="159"/>
      <c r="FZ34" s="159"/>
      <c r="GA34" s="159"/>
      <c r="GB34" s="159"/>
      <c r="GC34" s="159"/>
      <c r="GD34" s="159"/>
      <c r="GE34" s="154">
        <v>-327924</v>
      </c>
    </row>
    <row r="35" spans="1:189">
      <c r="A35" s="134"/>
      <c r="B35" s="134"/>
      <c r="C35" s="151"/>
      <c r="D35" s="151"/>
      <c r="E35" s="151"/>
      <c r="F35" s="151"/>
      <c r="G35" s="151"/>
      <c r="H35" s="151"/>
      <c r="I35" s="151"/>
      <c r="J35" s="152"/>
      <c r="K35" s="151"/>
      <c r="L35" s="151"/>
      <c r="M35" s="151"/>
      <c r="N35" s="151"/>
      <c r="O35" s="151"/>
      <c r="P35" s="151"/>
      <c r="Q35" s="151"/>
      <c r="R35" s="152"/>
      <c r="S35" s="151"/>
      <c r="T35" s="151"/>
      <c r="U35" s="151"/>
      <c r="V35" s="151"/>
      <c r="W35" s="151"/>
      <c r="X35" s="151"/>
      <c r="Y35" s="151"/>
      <c r="Z35" s="151"/>
      <c r="AA35" s="152"/>
      <c r="AB35" s="151"/>
      <c r="AC35" s="151"/>
      <c r="AD35" s="151"/>
      <c r="AE35" s="151"/>
      <c r="AF35" s="151"/>
      <c r="AG35" s="151"/>
      <c r="AH35" s="151"/>
      <c r="AI35" s="152"/>
      <c r="AJ35" s="151"/>
      <c r="AK35" s="151"/>
      <c r="AL35" s="151"/>
      <c r="AM35" s="151"/>
      <c r="AN35" s="151"/>
      <c r="AO35" s="151"/>
      <c r="AP35" s="151"/>
      <c r="AQ35" s="152"/>
      <c r="AR35" s="151"/>
      <c r="AS35" s="151"/>
      <c r="AT35" s="151"/>
      <c r="AU35" s="151"/>
      <c r="AV35" s="151"/>
      <c r="AW35" s="151"/>
      <c r="AX35" s="151"/>
      <c r="AY35" s="151"/>
      <c r="AZ35" s="152"/>
      <c r="BA35" s="151"/>
      <c r="BB35" s="151"/>
      <c r="BC35" s="151"/>
      <c r="BD35" s="151"/>
      <c r="BE35" s="151"/>
      <c r="BF35" s="151"/>
      <c r="BG35" s="151"/>
      <c r="BH35" s="151"/>
      <c r="BI35" s="152"/>
      <c r="BJ35" s="151"/>
      <c r="BK35" s="151"/>
      <c r="BL35" s="151"/>
      <c r="BM35" s="151"/>
      <c r="BN35" s="151"/>
      <c r="BO35" s="151"/>
      <c r="BP35" s="151"/>
      <c r="BQ35" s="151"/>
      <c r="BR35" s="152"/>
      <c r="BS35" s="151"/>
      <c r="BT35" s="151"/>
      <c r="BU35" s="151"/>
      <c r="BV35" s="151"/>
      <c r="BW35" s="151"/>
      <c r="BX35" s="151"/>
      <c r="BY35" s="151"/>
      <c r="BZ35" s="151"/>
      <c r="CA35" s="152"/>
      <c r="CB35" s="151"/>
      <c r="CC35" s="151"/>
      <c r="CD35" s="151"/>
      <c r="CE35" s="151"/>
      <c r="CF35" s="151"/>
      <c r="CG35" s="151"/>
      <c r="CH35" s="151"/>
      <c r="CI35" s="151"/>
      <c r="CJ35" s="152"/>
      <c r="CK35" s="151"/>
      <c r="CL35" s="151"/>
      <c r="CM35" s="151"/>
      <c r="CN35" s="151"/>
      <c r="CO35" s="151"/>
      <c r="CP35" s="151"/>
      <c r="CQ35" s="151"/>
      <c r="CR35" s="151"/>
      <c r="CS35" s="152"/>
      <c r="CT35" s="151"/>
      <c r="CU35" s="151"/>
      <c r="CV35" s="151"/>
      <c r="CW35" s="151"/>
      <c r="CX35" s="151"/>
      <c r="CY35" s="151"/>
      <c r="CZ35" s="151"/>
      <c r="DA35" s="151"/>
      <c r="DB35" s="152"/>
      <c r="DC35" s="151"/>
      <c r="DD35" s="151"/>
      <c r="DE35" s="151"/>
      <c r="DF35" s="151"/>
      <c r="DG35" s="151"/>
      <c r="DH35" s="151"/>
      <c r="DI35" s="151"/>
      <c r="DJ35" s="151"/>
      <c r="DK35" s="152"/>
      <c r="DL35" s="151"/>
      <c r="DM35" s="151"/>
      <c r="DN35" s="151"/>
      <c r="DO35" s="151"/>
      <c r="DP35" s="151"/>
      <c r="DQ35" s="151"/>
      <c r="DR35" s="151"/>
      <c r="DS35" s="151"/>
      <c r="DT35" s="152"/>
      <c r="DU35" s="151"/>
      <c r="DV35" s="151"/>
      <c r="DW35" s="151"/>
      <c r="DX35" s="151"/>
      <c r="DY35" s="151"/>
      <c r="DZ35" s="151"/>
      <c r="EA35" s="151"/>
      <c r="EB35" s="151"/>
      <c r="EC35" s="152"/>
      <c r="ED35" s="151"/>
      <c r="EE35" s="151"/>
      <c r="EF35" s="151"/>
      <c r="EG35" s="151"/>
      <c r="EH35" s="151"/>
      <c r="EI35" s="151"/>
      <c r="EJ35" s="151"/>
      <c r="EK35" s="151"/>
      <c r="EL35" s="152"/>
      <c r="EM35" s="151"/>
      <c r="EN35" s="151"/>
      <c r="EO35" s="151"/>
      <c r="EP35" s="151"/>
      <c r="EQ35" s="151"/>
      <c r="ER35" s="151"/>
      <c r="ES35" s="151"/>
      <c r="ET35" s="151"/>
      <c r="EU35" s="152"/>
      <c r="EV35" s="151"/>
      <c r="EW35" s="151"/>
      <c r="EX35" s="151"/>
      <c r="EY35" s="151"/>
      <c r="EZ35" s="151"/>
      <c r="FA35" s="151"/>
      <c r="FB35" s="151"/>
      <c r="FC35" s="151"/>
      <c r="FD35" s="152"/>
      <c r="FE35" s="151"/>
      <c r="FF35" s="151"/>
      <c r="FG35" s="151"/>
      <c r="FH35" s="151"/>
      <c r="FI35" s="151"/>
      <c r="FJ35" s="151"/>
      <c r="FK35" s="151"/>
      <c r="FL35" s="151"/>
      <c r="FM35" s="152"/>
      <c r="FN35" s="151"/>
      <c r="FO35" s="151"/>
      <c r="FP35" s="151"/>
      <c r="FQ35" s="151"/>
      <c r="FR35" s="151"/>
      <c r="FS35" s="151"/>
      <c r="FT35" s="151"/>
      <c r="FU35" s="151"/>
      <c r="FV35" s="152"/>
      <c r="FW35" s="151"/>
      <c r="FX35" s="151"/>
      <c r="FY35" s="151"/>
      <c r="FZ35" s="151"/>
      <c r="GA35" s="151"/>
      <c r="GB35" s="151"/>
      <c r="GC35" s="151"/>
      <c r="GD35" s="151"/>
      <c r="GE35" s="152"/>
    </row>
    <row r="36" spans="1:189">
      <c r="A36" s="134" t="s">
        <v>142</v>
      </c>
      <c r="B36" s="134" t="s">
        <v>44</v>
      </c>
      <c r="C36" s="159">
        <v>0</v>
      </c>
      <c r="D36" s="159">
        <v>0</v>
      </c>
      <c r="E36" s="159">
        <v>0</v>
      </c>
      <c r="F36" s="159">
        <v>0</v>
      </c>
      <c r="G36" s="159">
        <v>0</v>
      </c>
      <c r="H36" s="159">
        <v>0</v>
      </c>
      <c r="I36" s="159">
        <v>0</v>
      </c>
      <c r="J36" s="154">
        <v>-17529.929965835996</v>
      </c>
      <c r="K36" s="159">
        <v>0</v>
      </c>
      <c r="L36" s="159">
        <v>0</v>
      </c>
      <c r="M36" s="159">
        <v>0</v>
      </c>
      <c r="N36" s="159">
        <v>0</v>
      </c>
      <c r="O36" s="159">
        <v>0</v>
      </c>
      <c r="P36" s="159">
        <v>0</v>
      </c>
      <c r="Q36" s="159">
        <v>0</v>
      </c>
      <c r="R36" s="154">
        <v>204440.31776570281</v>
      </c>
      <c r="S36" s="155">
        <v>0</v>
      </c>
      <c r="T36" s="155">
        <v>0</v>
      </c>
      <c r="U36" s="155">
        <v>0</v>
      </c>
      <c r="V36" s="155">
        <v>0</v>
      </c>
      <c r="W36" s="155">
        <v>0</v>
      </c>
      <c r="X36" s="155">
        <v>0</v>
      </c>
      <c r="Y36" s="155">
        <v>0</v>
      </c>
      <c r="Z36" s="155">
        <v>0</v>
      </c>
      <c r="AA36" s="154">
        <v>151315.54308229577</v>
      </c>
      <c r="AB36" s="159">
        <v>0</v>
      </c>
      <c r="AC36" s="159">
        <v>0</v>
      </c>
      <c r="AD36" s="159">
        <v>0</v>
      </c>
      <c r="AE36" s="159">
        <v>0</v>
      </c>
      <c r="AF36" s="159">
        <v>0</v>
      </c>
      <c r="AG36" s="159">
        <v>0</v>
      </c>
      <c r="AH36" s="159">
        <v>0</v>
      </c>
      <c r="AI36" s="154">
        <v>457499.6460859825</v>
      </c>
      <c r="AJ36" s="159">
        <v>0</v>
      </c>
      <c r="AK36" s="159">
        <v>0</v>
      </c>
      <c r="AL36" s="159">
        <v>0</v>
      </c>
      <c r="AM36" s="159">
        <v>0</v>
      </c>
      <c r="AN36" s="159">
        <v>0</v>
      </c>
      <c r="AO36" s="159">
        <v>0</v>
      </c>
      <c r="AP36" s="159">
        <v>0</v>
      </c>
      <c r="AQ36" s="154">
        <v>650490.59471458406</v>
      </c>
      <c r="AR36" s="159">
        <v>0</v>
      </c>
      <c r="AS36" s="159">
        <v>0</v>
      </c>
      <c r="AT36" s="159">
        <v>0</v>
      </c>
      <c r="AU36" s="159">
        <v>0</v>
      </c>
      <c r="AV36" s="159">
        <v>0</v>
      </c>
      <c r="AW36" s="159">
        <v>0</v>
      </c>
      <c r="AX36" s="159">
        <v>0</v>
      </c>
      <c r="AY36" s="159">
        <v>0</v>
      </c>
      <c r="AZ36" s="154">
        <v>773956</v>
      </c>
      <c r="BA36" s="159">
        <v>0</v>
      </c>
      <c r="BB36" s="159">
        <v>0</v>
      </c>
      <c r="BC36" s="159">
        <v>0</v>
      </c>
      <c r="BD36" s="159">
        <v>0</v>
      </c>
      <c r="BE36" s="159">
        <v>0</v>
      </c>
      <c r="BF36" s="159">
        <v>0</v>
      </c>
      <c r="BG36" s="159">
        <v>0</v>
      </c>
      <c r="BH36" s="159">
        <v>0</v>
      </c>
      <c r="BI36" s="154">
        <v>265378</v>
      </c>
      <c r="BJ36" s="159">
        <v>0</v>
      </c>
      <c r="BK36" s="159">
        <v>0</v>
      </c>
      <c r="BL36" s="159">
        <v>0</v>
      </c>
      <c r="BM36" s="159">
        <v>0</v>
      </c>
      <c r="BN36" s="159">
        <v>0</v>
      </c>
      <c r="BO36" s="159">
        <v>0</v>
      </c>
      <c r="BP36" s="159">
        <v>0</v>
      </c>
      <c r="BQ36" s="159">
        <v>0</v>
      </c>
      <c r="BR36" s="154">
        <v>519552</v>
      </c>
      <c r="BS36" s="159">
        <v>0</v>
      </c>
      <c r="BT36" s="159">
        <v>0</v>
      </c>
      <c r="BU36" s="159">
        <v>0</v>
      </c>
      <c r="BV36" s="159">
        <v>0</v>
      </c>
      <c r="BW36" s="159">
        <v>0</v>
      </c>
      <c r="BX36" s="159">
        <v>0</v>
      </c>
      <c r="BY36" s="159">
        <v>0</v>
      </c>
      <c r="BZ36" s="159">
        <v>0</v>
      </c>
      <c r="CA36" s="154">
        <v>710662.15613307199</v>
      </c>
      <c r="CB36" s="159"/>
      <c r="CC36" s="159"/>
      <c r="CD36" s="159"/>
      <c r="CE36" s="159"/>
      <c r="CF36" s="159"/>
      <c r="CG36" s="159"/>
      <c r="CH36" s="159"/>
      <c r="CI36" s="159"/>
      <c r="CJ36" s="154">
        <v>863710</v>
      </c>
      <c r="CK36" s="159"/>
      <c r="CL36" s="159"/>
      <c r="CM36" s="159"/>
      <c r="CN36" s="159"/>
      <c r="CO36" s="159"/>
      <c r="CP36" s="159"/>
      <c r="CQ36" s="159"/>
      <c r="CR36" s="159"/>
      <c r="CS36" s="154">
        <v>268510</v>
      </c>
      <c r="CT36" s="159"/>
      <c r="CU36" s="159"/>
      <c r="CV36" s="159"/>
      <c r="CW36" s="159"/>
      <c r="CX36" s="159"/>
      <c r="CY36" s="159"/>
      <c r="CZ36" s="159"/>
      <c r="DA36" s="159"/>
      <c r="DB36" s="154">
        <v>585093</v>
      </c>
      <c r="DC36" s="159"/>
      <c r="DD36" s="159"/>
      <c r="DE36" s="159"/>
      <c r="DF36" s="159"/>
      <c r="DG36" s="159"/>
      <c r="DH36" s="159"/>
      <c r="DI36" s="159"/>
      <c r="DJ36" s="159"/>
      <c r="DK36" s="154">
        <v>832770</v>
      </c>
      <c r="DL36" s="159"/>
      <c r="DM36" s="159"/>
      <c r="DN36" s="159"/>
      <c r="DO36" s="159"/>
      <c r="DP36" s="159"/>
      <c r="DQ36" s="159"/>
      <c r="DR36" s="159"/>
      <c r="DS36" s="159"/>
      <c r="DT36" s="154">
        <v>1037474</v>
      </c>
      <c r="DU36" s="159"/>
      <c r="DV36" s="159"/>
      <c r="DW36" s="159"/>
      <c r="DX36" s="159"/>
      <c r="DY36" s="159"/>
      <c r="DZ36" s="159"/>
      <c r="EA36" s="159"/>
      <c r="EB36" s="159"/>
      <c r="EC36" s="154">
        <v>325484</v>
      </c>
      <c r="ED36" s="159"/>
      <c r="EE36" s="159"/>
      <c r="EF36" s="159"/>
      <c r="EG36" s="159"/>
      <c r="EH36" s="159"/>
      <c r="EI36" s="159"/>
      <c r="EJ36" s="159"/>
      <c r="EK36" s="159"/>
      <c r="EL36" s="154">
        <v>586023</v>
      </c>
      <c r="EM36" s="159"/>
      <c r="EN36" s="159"/>
      <c r="EO36" s="159"/>
      <c r="EP36" s="159"/>
      <c r="EQ36" s="159"/>
      <c r="ER36" s="159"/>
      <c r="ES36" s="159"/>
      <c r="ET36" s="159"/>
      <c r="EU36" s="154">
        <v>957498</v>
      </c>
      <c r="EV36" s="159"/>
      <c r="EW36" s="159"/>
      <c r="EX36" s="159"/>
      <c r="EY36" s="159"/>
      <c r="EZ36" s="159"/>
      <c r="FA36" s="159"/>
      <c r="FB36" s="159"/>
      <c r="FC36" s="159"/>
      <c r="FD36" s="154">
        <v>1010405</v>
      </c>
      <c r="FE36" s="159"/>
      <c r="FF36" s="159"/>
      <c r="FG36" s="159"/>
      <c r="FH36" s="159"/>
      <c r="FI36" s="159"/>
      <c r="FJ36" s="159"/>
      <c r="FK36" s="159"/>
      <c r="FL36" s="159"/>
      <c r="FM36" s="154">
        <v>280745</v>
      </c>
      <c r="FN36" s="159"/>
      <c r="FO36" s="159"/>
      <c r="FP36" s="159"/>
      <c r="FQ36" s="159"/>
      <c r="FR36" s="159"/>
      <c r="FS36" s="159"/>
      <c r="FT36" s="159"/>
      <c r="FU36" s="159"/>
      <c r="FV36" s="154">
        <v>585365</v>
      </c>
      <c r="FW36" s="159"/>
      <c r="FX36" s="159"/>
      <c r="FY36" s="159"/>
      <c r="FZ36" s="159"/>
      <c r="GA36" s="159"/>
      <c r="GB36" s="159"/>
      <c r="GC36" s="159"/>
      <c r="GD36" s="159"/>
      <c r="GE36" s="154">
        <v>891035</v>
      </c>
    </row>
    <row r="37" spans="1:189">
      <c r="A37" s="134"/>
      <c r="B37" s="134"/>
      <c r="C37" s="151"/>
      <c r="D37" s="151"/>
      <c r="E37" s="151"/>
      <c r="F37" s="151"/>
      <c r="G37" s="151"/>
      <c r="H37" s="151"/>
      <c r="I37" s="151"/>
      <c r="J37" s="152"/>
      <c r="K37" s="151"/>
      <c r="L37" s="151"/>
      <c r="M37" s="151"/>
      <c r="N37" s="151"/>
      <c r="O37" s="151"/>
      <c r="P37" s="151"/>
      <c r="Q37" s="151"/>
      <c r="R37" s="152"/>
      <c r="S37" s="151"/>
      <c r="T37" s="151"/>
      <c r="U37" s="151"/>
      <c r="V37" s="151"/>
      <c r="W37" s="151"/>
      <c r="X37" s="151"/>
      <c r="Y37" s="151"/>
      <c r="Z37" s="151"/>
      <c r="AA37" s="152"/>
      <c r="AB37" s="151"/>
      <c r="AC37" s="151"/>
      <c r="AD37" s="151"/>
      <c r="AE37" s="151"/>
      <c r="AF37" s="151"/>
      <c r="AG37" s="151"/>
      <c r="AH37" s="151"/>
      <c r="AI37" s="152"/>
      <c r="AJ37" s="151"/>
      <c r="AK37" s="151"/>
      <c r="AL37" s="151"/>
      <c r="AM37" s="151"/>
      <c r="AN37" s="151"/>
      <c r="AO37" s="151"/>
      <c r="AP37" s="151"/>
      <c r="AQ37" s="152"/>
      <c r="AR37" s="151"/>
      <c r="AS37" s="151"/>
      <c r="AT37" s="151"/>
      <c r="AU37" s="151"/>
      <c r="AV37" s="151"/>
      <c r="AW37" s="151"/>
      <c r="AX37" s="151"/>
      <c r="AY37" s="151"/>
      <c r="AZ37" s="152"/>
      <c r="BA37" s="151"/>
      <c r="BB37" s="151"/>
      <c r="BC37" s="151"/>
      <c r="BD37" s="151"/>
      <c r="BE37" s="151"/>
      <c r="BF37" s="151"/>
      <c r="BG37" s="151"/>
      <c r="BH37" s="151"/>
      <c r="BI37" s="152"/>
      <c r="BJ37" s="151"/>
      <c r="BK37" s="151"/>
      <c r="BL37" s="151"/>
      <c r="BM37" s="151"/>
      <c r="BN37" s="151"/>
      <c r="BO37" s="151"/>
      <c r="BP37" s="151"/>
      <c r="BQ37" s="151"/>
      <c r="BR37" s="152"/>
      <c r="BS37" s="151"/>
      <c r="BT37" s="151"/>
      <c r="BU37" s="151"/>
      <c r="BV37" s="151"/>
      <c r="BW37" s="151"/>
      <c r="BX37" s="151"/>
      <c r="BY37" s="151"/>
      <c r="BZ37" s="151"/>
      <c r="CA37" s="152"/>
      <c r="CB37" s="151"/>
      <c r="CC37" s="151"/>
      <c r="CD37" s="151"/>
      <c r="CE37" s="151"/>
      <c r="CF37" s="151"/>
      <c r="CG37" s="151"/>
      <c r="CH37" s="151"/>
      <c r="CI37" s="151"/>
      <c r="CJ37" s="152"/>
      <c r="CK37" s="151"/>
      <c r="CL37" s="151"/>
      <c r="CM37" s="151"/>
      <c r="CN37" s="151"/>
      <c r="CO37" s="151"/>
      <c r="CP37" s="151"/>
      <c r="CQ37" s="151"/>
      <c r="CR37" s="151"/>
      <c r="CS37" s="152"/>
      <c r="CT37" s="151"/>
      <c r="CU37" s="151"/>
      <c r="CV37" s="151"/>
      <c r="CW37" s="151"/>
      <c r="CX37" s="151"/>
      <c r="CY37" s="151"/>
      <c r="CZ37" s="151"/>
      <c r="DA37" s="151"/>
      <c r="DB37" s="152"/>
      <c r="DC37" s="151"/>
      <c r="DD37" s="151"/>
      <c r="DE37" s="151"/>
      <c r="DF37" s="151"/>
      <c r="DG37" s="151"/>
      <c r="DH37" s="151"/>
      <c r="DI37" s="151"/>
      <c r="DJ37" s="151"/>
      <c r="DK37" s="152"/>
      <c r="DL37" s="151"/>
      <c r="DM37" s="151"/>
      <c r="DN37" s="151"/>
      <c r="DO37" s="151"/>
      <c r="DP37" s="151"/>
      <c r="DQ37" s="151"/>
      <c r="DR37" s="151"/>
      <c r="DS37" s="151"/>
      <c r="DT37" s="152"/>
      <c r="DU37" s="151"/>
      <c r="DV37" s="151"/>
      <c r="DW37" s="151"/>
      <c r="DX37" s="151"/>
      <c r="DY37" s="151"/>
      <c r="DZ37" s="151"/>
      <c r="EA37" s="151"/>
      <c r="EB37" s="151"/>
      <c r="EC37" s="152"/>
      <c r="ED37" s="151"/>
      <c r="EE37" s="151"/>
      <c r="EF37" s="151"/>
      <c r="EG37" s="151"/>
      <c r="EH37" s="151"/>
      <c r="EI37" s="151"/>
      <c r="EJ37" s="151"/>
      <c r="EK37" s="151"/>
      <c r="EL37" s="152"/>
      <c r="EM37" s="151"/>
      <c r="EN37" s="151"/>
      <c r="EO37" s="151"/>
      <c r="EP37" s="151"/>
      <c r="EQ37" s="151"/>
      <c r="ER37" s="151"/>
      <c r="ES37" s="151"/>
      <c r="ET37" s="151"/>
      <c r="EU37" s="152"/>
      <c r="EV37" s="151"/>
      <c r="EW37" s="151"/>
      <c r="EX37" s="151"/>
      <c r="EY37" s="151"/>
      <c r="EZ37" s="151"/>
      <c r="FA37" s="151"/>
      <c r="FB37" s="151"/>
      <c r="FC37" s="151"/>
      <c r="FD37" s="152"/>
      <c r="FE37" s="151"/>
      <c r="FF37" s="151"/>
      <c r="FG37" s="151"/>
      <c r="FH37" s="151"/>
      <c r="FI37" s="151"/>
      <c r="FJ37" s="151"/>
      <c r="FK37" s="151"/>
      <c r="FL37" s="151"/>
      <c r="FM37" s="152"/>
      <c r="FN37" s="151"/>
      <c r="FO37" s="151"/>
      <c r="FP37" s="151"/>
      <c r="FQ37" s="151"/>
      <c r="FR37" s="151"/>
      <c r="FS37" s="151"/>
      <c r="FT37" s="151"/>
      <c r="FU37" s="151"/>
      <c r="FV37" s="152"/>
      <c r="FW37" s="151"/>
      <c r="FX37" s="151"/>
      <c r="FY37" s="151"/>
      <c r="FZ37" s="151"/>
      <c r="GA37" s="151"/>
      <c r="GB37" s="151"/>
      <c r="GC37" s="151"/>
      <c r="GD37" s="151"/>
      <c r="GE37" s="152"/>
    </row>
    <row r="38" spans="1:189">
      <c r="A38" s="134" t="s">
        <v>143</v>
      </c>
      <c r="B38" s="134" t="s">
        <v>45</v>
      </c>
      <c r="C38" s="159">
        <v>0</v>
      </c>
      <c r="D38" s="159">
        <v>0</v>
      </c>
      <c r="E38" s="159">
        <v>0</v>
      </c>
      <c r="F38" s="159">
        <v>0</v>
      </c>
      <c r="G38" s="159">
        <v>0</v>
      </c>
      <c r="H38" s="159">
        <v>0</v>
      </c>
      <c r="I38" s="159">
        <v>0</v>
      </c>
      <c r="J38" s="154">
        <v>-1785</v>
      </c>
      <c r="K38" s="159">
        <v>0</v>
      </c>
      <c r="L38" s="159">
        <v>0</v>
      </c>
      <c r="M38" s="159">
        <v>0</v>
      </c>
      <c r="N38" s="159">
        <v>0</v>
      </c>
      <c r="O38" s="159">
        <v>0</v>
      </c>
      <c r="P38" s="159">
        <v>0</v>
      </c>
      <c r="Q38" s="159">
        <v>0</v>
      </c>
      <c r="R38" s="154">
        <v>-123442.79140576013</v>
      </c>
      <c r="S38" s="155">
        <v>0</v>
      </c>
      <c r="T38" s="155">
        <v>0</v>
      </c>
      <c r="U38" s="155">
        <v>0</v>
      </c>
      <c r="V38" s="155">
        <v>0</v>
      </c>
      <c r="W38" s="155">
        <v>0</v>
      </c>
      <c r="X38" s="155">
        <v>0</v>
      </c>
      <c r="Y38" s="155">
        <v>0</v>
      </c>
      <c r="Z38" s="155">
        <v>0</v>
      </c>
      <c r="AA38" s="154">
        <v>-24072.194394494214</v>
      </c>
      <c r="AB38" s="159">
        <v>0</v>
      </c>
      <c r="AC38" s="159">
        <v>0</v>
      </c>
      <c r="AD38" s="159">
        <v>0</v>
      </c>
      <c r="AE38" s="159">
        <v>0</v>
      </c>
      <c r="AF38" s="159">
        <v>0</v>
      </c>
      <c r="AG38" s="159">
        <v>0</v>
      </c>
      <c r="AH38" s="159">
        <v>0</v>
      </c>
      <c r="AI38" s="154">
        <v>-61895.965492427691</v>
      </c>
      <c r="AJ38" s="159">
        <v>0</v>
      </c>
      <c r="AK38" s="159">
        <v>0</v>
      </c>
      <c r="AL38" s="159">
        <v>0</v>
      </c>
      <c r="AM38" s="159">
        <v>0</v>
      </c>
      <c r="AN38" s="159">
        <v>0</v>
      </c>
      <c r="AO38" s="159">
        <v>0</v>
      </c>
      <c r="AP38" s="159">
        <v>0</v>
      </c>
      <c r="AQ38" s="154">
        <v>-85132.087676466152</v>
      </c>
      <c r="AR38" s="159">
        <v>0</v>
      </c>
      <c r="AS38" s="159">
        <v>0</v>
      </c>
      <c r="AT38" s="159">
        <v>0</v>
      </c>
      <c r="AU38" s="159">
        <v>0</v>
      </c>
      <c r="AV38" s="159">
        <v>0</v>
      </c>
      <c r="AW38" s="159">
        <v>0</v>
      </c>
      <c r="AX38" s="159">
        <v>0</v>
      </c>
      <c r="AY38" s="159">
        <v>0</v>
      </c>
      <c r="AZ38" s="154">
        <v>-79053</v>
      </c>
      <c r="BA38" s="159">
        <v>0</v>
      </c>
      <c r="BB38" s="159">
        <v>0</v>
      </c>
      <c r="BC38" s="159">
        <v>0</v>
      </c>
      <c r="BD38" s="159">
        <v>0</v>
      </c>
      <c r="BE38" s="159">
        <v>0</v>
      </c>
      <c r="BF38" s="159">
        <v>0</v>
      </c>
      <c r="BG38" s="159">
        <v>0</v>
      </c>
      <c r="BH38" s="159">
        <v>0</v>
      </c>
      <c r="BI38" s="154">
        <v>-21429.733149274682</v>
      </c>
      <c r="BJ38" s="159">
        <v>0</v>
      </c>
      <c r="BK38" s="159">
        <v>0</v>
      </c>
      <c r="BL38" s="159">
        <v>0</v>
      </c>
      <c r="BM38" s="159">
        <v>0</v>
      </c>
      <c r="BN38" s="159">
        <v>0</v>
      </c>
      <c r="BO38" s="159">
        <v>0</v>
      </c>
      <c r="BP38" s="159">
        <v>0</v>
      </c>
      <c r="BQ38" s="159">
        <v>0</v>
      </c>
      <c r="BR38" s="154">
        <v>-30733</v>
      </c>
      <c r="BS38" s="159">
        <v>0</v>
      </c>
      <c r="BT38" s="159">
        <v>0</v>
      </c>
      <c r="BU38" s="159">
        <v>0</v>
      </c>
      <c r="BV38" s="159">
        <v>0</v>
      </c>
      <c r="BW38" s="159">
        <v>0</v>
      </c>
      <c r="BX38" s="159">
        <v>0</v>
      </c>
      <c r="BY38" s="159">
        <v>0</v>
      </c>
      <c r="BZ38" s="159">
        <v>0</v>
      </c>
      <c r="CA38" s="154">
        <v>-33582.250547812298</v>
      </c>
      <c r="CB38" s="159"/>
      <c r="CC38" s="159"/>
      <c r="CD38" s="159"/>
      <c r="CE38" s="159"/>
      <c r="CF38" s="159"/>
      <c r="CG38" s="159"/>
      <c r="CH38" s="159"/>
      <c r="CI38" s="159"/>
      <c r="CJ38" s="154">
        <v>-58692</v>
      </c>
      <c r="CK38" s="159"/>
      <c r="CL38" s="159"/>
      <c r="CM38" s="159"/>
      <c r="CN38" s="159"/>
      <c r="CO38" s="159"/>
      <c r="CP38" s="159"/>
      <c r="CQ38" s="159"/>
      <c r="CR38" s="159"/>
      <c r="CS38" s="154">
        <v>-33935</v>
      </c>
      <c r="CT38" s="159"/>
      <c r="CU38" s="159"/>
      <c r="CV38" s="159"/>
      <c r="CW38" s="159"/>
      <c r="CX38" s="159"/>
      <c r="CY38" s="159"/>
      <c r="CZ38" s="159"/>
      <c r="DA38" s="159"/>
      <c r="DB38" s="154">
        <v>-56703</v>
      </c>
      <c r="DC38" s="159"/>
      <c r="DD38" s="159"/>
      <c r="DE38" s="159"/>
      <c r="DF38" s="159"/>
      <c r="DG38" s="159"/>
      <c r="DH38" s="159"/>
      <c r="DI38" s="159"/>
      <c r="DJ38" s="159"/>
      <c r="DK38" s="154">
        <v>-75455</v>
      </c>
      <c r="DL38" s="159"/>
      <c r="DM38" s="159"/>
      <c r="DN38" s="159"/>
      <c r="DO38" s="159"/>
      <c r="DP38" s="159"/>
      <c r="DQ38" s="159"/>
      <c r="DR38" s="159"/>
      <c r="DS38" s="159"/>
      <c r="DT38" s="154">
        <v>-53273</v>
      </c>
      <c r="DU38" s="159"/>
      <c r="DV38" s="159"/>
      <c r="DW38" s="159"/>
      <c r="DX38" s="159"/>
      <c r="DY38" s="159"/>
      <c r="DZ38" s="159"/>
      <c r="EA38" s="159"/>
      <c r="EB38" s="159"/>
      <c r="EC38" s="154">
        <v>12710</v>
      </c>
      <c r="ED38" s="159"/>
      <c r="EE38" s="159"/>
      <c r="EF38" s="159"/>
      <c r="EG38" s="159"/>
      <c r="EH38" s="159"/>
      <c r="EI38" s="159"/>
      <c r="EJ38" s="159"/>
      <c r="EK38" s="159"/>
      <c r="EL38" s="154">
        <v>16831</v>
      </c>
      <c r="EM38" s="159"/>
      <c r="EN38" s="159"/>
      <c r="EO38" s="159"/>
      <c r="EP38" s="159"/>
      <c r="EQ38" s="159"/>
      <c r="ER38" s="159"/>
      <c r="ES38" s="159"/>
      <c r="ET38" s="159"/>
      <c r="EU38" s="154">
        <v>1583</v>
      </c>
      <c r="EV38" s="159"/>
      <c r="EW38" s="159"/>
      <c r="EX38" s="159"/>
      <c r="EY38" s="159"/>
      <c r="EZ38" s="159"/>
      <c r="FA38" s="159"/>
      <c r="FB38" s="159"/>
      <c r="FC38" s="159"/>
      <c r="FD38" s="154">
        <v>63873</v>
      </c>
      <c r="FE38" s="159"/>
      <c r="FF38" s="159"/>
      <c r="FG38" s="159"/>
      <c r="FH38" s="159"/>
      <c r="FI38" s="159"/>
      <c r="FJ38" s="159"/>
      <c r="FK38" s="159"/>
      <c r="FL38" s="159"/>
      <c r="FM38" s="154">
        <v>-29063</v>
      </c>
      <c r="FN38" s="159"/>
      <c r="FO38" s="159"/>
      <c r="FP38" s="159"/>
      <c r="FQ38" s="159"/>
      <c r="FR38" s="159"/>
      <c r="FS38" s="159"/>
      <c r="FT38" s="159"/>
      <c r="FU38" s="159"/>
      <c r="FV38" s="154">
        <v>-1211</v>
      </c>
      <c r="FW38" s="159"/>
      <c r="FX38" s="159"/>
      <c r="FY38" s="159"/>
      <c r="FZ38" s="159"/>
      <c r="GA38" s="159"/>
      <c r="GB38" s="159"/>
      <c r="GC38" s="159"/>
      <c r="GD38" s="159"/>
      <c r="GE38" s="154">
        <v>-13880</v>
      </c>
    </row>
    <row r="39" spans="1:189">
      <c r="A39" s="134"/>
      <c r="B39" s="134"/>
      <c r="C39" s="151"/>
      <c r="D39" s="151"/>
      <c r="E39" s="151"/>
      <c r="F39" s="151"/>
      <c r="G39" s="151"/>
      <c r="H39" s="151"/>
      <c r="I39" s="151"/>
      <c r="J39" s="152"/>
      <c r="K39" s="151"/>
      <c r="L39" s="151"/>
      <c r="M39" s="151"/>
      <c r="N39" s="151"/>
      <c r="O39" s="151"/>
      <c r="P39" s="151"/>
      <c r="Q39" s="151"/>
      <c r="R39" s="152"/>
      <c r="S39" s="151"/>
      <c r="T39" s="151"/>
      <c r="U39" s="151"/>
      <c r="V39" s="151"/>
      <c r="W39" s="151"/>
      <c r="X39" s="151"/>
      <c r="Y39" s="151"/>
      <c r="Z39" s="151"/>
      <c r="AA39" s="152"/>
      <c r="AB39" s="151"/>
      <c r="AC39" s="151"/>
      <c r="AD39" s="151"/>
      <c r="AE39" s="151"/>
      <c r="AF39" s="151"/>
      <c r="AG39" s="151"/>
      <c r="AH39" s="151"/>
      <c r="AI39" s="152"/>
      <c r="AJ39" s="151"/>
      <c r="AK39" s="151"/>
      <c r="AL39" s="151"/>
      <c r="AM39" s="151"/>
      <c r="AN39" s="151"/>
      <c r="AO39" s="151"/>
      <c r="AP39" s="151"/>
      <c r="AQ39" s="152"/>
      <c r="AR39" s="151"/>
      <c r="AS39" s="151"/>
      <c r="AT39" s="151"/>
      <c r="AU39" s="151"/>
      <c r="AV39" s="151"/>
      <c r="AW39" s="151"/>
      <c r="AX39" s="151"/>
      <c r="AY39" s="151"/>
      <c r="AZ39" s="152"/>
      <c r="BA39" s="151"/>
      <c r="BB39" s="151"/>
      <c r="BC39" s="151"/>
      <c r="BD39" s="151"/>
      <c r="BE39" s="151"/>
      <c r="BF39" s="151"/>
      <c r="BG39" s="151"/>
      <c r="BH39" s="151"/>
      <c r="BI39" s="152"/>
      <c r="BJ39" s="151"/>
      <c r="BK39" s="151"/>
      <c r="BL39" s="151"/>
      <c r="BM39" s="151"/>
      <c r="BN39" s="151"/>
      <c r="BO39" s="151"/>
      <c r="BP39" s="151"/>
      <c r="BQ39" s="151"/>
      <c r="BR39" s="152"/>
      <c r="BS39" s="151"/>
      <c r="BT39" s="151"/>
      <c r="BU39" s="151"/>
      <c r="BV39" s="151"/>
      <c r="BW39" s="151"/>
      <c r="BX39" s="151"/>
      <c r="BY39" s="151"/>
      <c r="BZ39" s="151"/>
      <c r="CA39" s="152"/>
      <c r="CB39" s="151"/>
      <c r="CC39" s="151"/>
      <c r="CD39" s="151"/>
      <c r="CE39" s="151"/>
      <c r="CF39" s="151"/>
      <c r="CG39" s="151"/>
      <c r="CH39" s="151"/>
      <c r="CI39" s="151"/>
      <c r="CJ39" s="152"/>
      <c r="CK39" s="151"/>
      <c r="CL39" s="151"/>
      <c r="CM39" s="151"/>
      <c r="CN39" s="151"/>
      <c r="CO39" s="151"/>
      <c r="CP39" s="151"/>
      <c r="CQ39" s="151"/>
      <c r="CR39" s="151"/>
      <c r="CS39" s="152"/>
      <c r="CT39" s="151"/>
      <c r="CU39" s="151"/>
      <c r="CV39" s="151"/>
      <c r="CW39" s="151"/>
      <c r="CX39" s="151"/>
      <c r="CY39" s="151"/>
      <c r="CZ39" s="151"/>
      <c r="DA39" s="151"/>
      <c r="DB39" s="152"/>
      <c r="DC39" s="151"/>
      <c r="DD39" s="151"/>
      <c r="DE39" s="151"/>
      <c r="DF39" s="151"/>
      <c r="DG39" s="151"/>
      <c r="DH39" s="151"/>
      <c r="DI39" s="151"/>
      <c r="DJ39" s="151"/>
      <c r="DK39" s="152"/>
      <c r="DL39" s="151"/>
      <c r="DM39" s="151"/>
      <c r="DN39" s="151"/>
      <c r="DO39" s="151"/>
      <c r="DP39" s="151"/>
      <c r="DQ39" s="151"/>
      <c r="DR39" s="151"/>
      <c r="DS39" s="151"/>
      <c r="DT39" s="152"/>
      <c r="DU39" s="151"/>
      <c r="DV39" s="151"/>
      <c r="DW39" s="151"/>
      <c r="DX39" s="151"/>
      <c r="DY39" s="151"/>
      <c r="DZ39" s="151"/>
      <c r="EA39" s="151"/>
      <c r="EB39" s="151"/>
      <c r="EC39" s="152"/>
      <c r="ED39" s="151"/>
      <c r="EE39" s="151"/>
      <c r="EF39" s="151"/>
      <c r="EG39" s="151"/>
      <c r="EH39" s="151"/>
      <c r="EI39" s="151"/>
      <c r="EJ39" s="151"/>
      <c r="EK39" s="151"/>
      <c r="EL39" s="152"/>
      <c r="EM39" s="151"/>
      <c r="EN39" s="151"/>
      <c r="EO39" s="151"/>
      <c r="EP39" s="151"/>
      <c r="EQ39" s="151"/>
      <c r="ER39" s="151"/>
      <c r="ES39" s="151"/>
      <c r="ET39" s="151"/>
      <c r="EU39" s="152"/>
      <c r="EV39" s="151"/>
      <c r="EW39" s="151"/>
      <c r="EX39" s="151"/>
      <c r="EY39" s="151"/>
      <c r="EZ39" s="151"/>
      <c r="FA39" s="151"/>
      <c r="FB39" s="151"/>
      <c r="FC39" s="151"/>
      <c r="FD39" s="152"/>
      <c r="FE39" s="151"/>
      <c r="FF39" s="151"/>
      <c r="FG39" s="151"/>
      <c r="FH39" s="151"/>
      <c r="FI39" s="151"/>
      <c r="FJ39" s="151"/>
      <c r="FK39" s="151"/>
      <c r="FL39" s="151"/>
      <c r="FM39" s="152"/>
      <c r="FN39" s="151"/>
      <c r="FO39" s="151"/>
      <c r="FP39" s="151"/>
      <c r="FQ39" s="151"/>
      <c r="FR39" s="151"/>
      <c r="FS39" s="151"/>
      <c r="FT39" s="151"/>
      <c r="FU39" s="151"/>
      <c r="FV39" s="152"/>
      <c r="FW39" s="151"/>
      <c r="FX39" s="151"/>
      <c r="FY39" s="151"/>
      <c r="FZ39" s="151"/>
      <c r="GA39" s="151"/>
      <c r="GB39" s="151"/>
      <c r="GC39" s="151"/>
      <c r="GD39" s="151"/>
      <c r="GE39" s="152"/>
    </row>
    <row r="40" spans="1:189">
      <c r="A40" s="136" t="s">
        <v>166</v>
      </c>
      <c r="B40" s="136" t="s">
        <v>14</v>
      </c>
      <c r="C40" s="151">
        <v>0</v>
      </c>
      <c r="D40" s="151">
        <v>0</v>
      </c>
      <c r="E40" s="151">
        <v>0</v>
      </c>
      <c r="F40" s="151">
        <v>0</v>
      </c>
      <c r="G40" s="151">
        <v>0</v>
      </c>
      <c r="H40" s="151">
        <v>0</v>
      </c>
      <c r="I40" s="151">
        <v>0</v>
      </c>
      <c r="J40" s="154">
        <v>-19314.929965835996</v>
      </c>
      <c r="K40" s="151">
        <v>0</v>
      </c>
      <c r="L40" s="151">
        <v>0</v>
      </c>
      <c r="M40" s="151">
        <v>0</v>
      </c>
      <c r="N40" s="151">
        <v>0</v>
      </c>
      <c r="O40" s="151">
        <v>0</v>
      </c>
      <c r="P40" s="151">
        <v>0</v>
      </c>
      <c r="Q40" s="151">
        <v>0</v>
      </c>
      <c r="R40" s="154">
        <v>80997.526359942683</v>
      </c>
      <c r="S40" s="155">
        <v>0</v>
      </c>
      <c r="T40" s="155">
        <v>0</v>
      </c>
      <c r="U40" s="155">
        <v>0</v>
      </c>
      <c r="V40" s="155">
        <v>0</v>
      </c>
      <c r="W40" s="155">
        <v>0</v>
      </c>
      <c r="X40" s="155">
        <v>0</v>
      </c>
      <c r="Y40" s="155">
        <v>0</v>
      </c>
      <c r="Z40" s="155">
        <v>0</v>
      </c>
      <c r="AA40" s="154">
        <v>127244.34868780155</v>
      </c>
      <c r="AB40" s="151">
        <v>0</v>
      </c>
      <c r="AC40" s="151">
        <v>0</v>
      </c>
      <c r="AD40" s="151">
        <v>0</v>
      </c>
      <c r="AE40" s="151">
        <v>0</v>
      </c>
      <c r="AF40" s="151">
        <v>0</v>
      </c>
      <c r="AG40" s="151">
        <v>0</v>
      </c>
      <c r="AH40" s="151">
        <v>0</v>
      </c>
      <c r="AI40" s="154">
        <v>395603.6805935548</v>
      </c>
      <c r="AJ40" s="151">
        <v>0</v>
      </c>
      <c r="AK40" s="151">
        <v>0</v>
      </c>
      <c r="AL40" s="151">
        <v>0</v>
      </c>
      <c r="AM40" s="151">
        <v>0</v>
      </c>
      <c r="AN40" s="151">
        <v>0</v>
      </c>
      <c r="AO40" s="151">
        <v>0</v>
      </c>
      <c r="AP40" s="151">
        <v>0</v>
      </c>
      <c r="AQ40" s="154">
        <v>565358.50703811785</v>
      </c>
      <c r="AR40" s="151">
        <v>0</v>
      </c>
      <c r="AS40" s="151">
        <v>0</v>
      </c>
      <c r="AT40" s="151">
        <v>0</v>
      </c>
      <c r="AU40" s="151">
        <v>0</v>
      </c>
      <c r="AV40" s="151">
        <v>0</v>
      </c>
      <c r="AW40" s="151">
        <v>0</v>
      </c>
      <c r="AX40" s="151">
        <v>0</v>
      </c>
      <c r="AY40" s="151">
        <v>0</v>
      </c>
      <c r="AZ40" s="154">
        <v>694903</v>
      </c>
      <c r="BA40" s="151">
        <v>0</v>
      </c>
      <c r="BB40" s="151">
        <v>0</v>
      </c>
      <c r="BC40" s="151">
        <v>0</v>
      </c>
      <c r="BD40" s="151">
        <v>0</v>
      </c>
      <c r="BE40" s="151">
        <v>0</v>
      </c>
      <c r="BF40" s="151">
        <v>0</v>
      </c>
      <c r="BG40" s="151">
        <v>0</v>
      </c>
      <c r="BH40" s="151">
        <v>0</v>
      </c>
      <c r="BI40" s="154">
        <v>243948.26685072531</v>
      </c>
      <c r="BJ40" s="151">
        <v>0</v>
      </c>
      <c r="BK40" s="151">
        <v>0</v>
      </c>
      <c r="BL40" s="151">
        <v>0</v>
      </c>
      <c r="BM40" s="151">
        <v>0</v>
      </c>
      <c r="BN40" s="151">
        <v>0</v>
      </c>
      <c r="BO40" s="151">
        <v>0</v>
      </c>
      <c r="BP40" s="151">
        <v>0</v>
      </c>
      <c r="BQ40" s="151">
        <v>0</v>
      </c>
      <c r="BR40" s="154">
        <v>488819</v>
      </c>
      <c r="BS40" s="151">
        <v>0</v>
      </c>
      <c r="BT40" s="151">
        <v>0</v>
      </c>
      <c r="BU40" s="151">
        <v>0</v>
      </c>
      <c r="BV40" s="151">
        <v>0</v>
      </c>
      <c r="BW40" s="151">
        <v>0</v>
      </c>
      <c r="BX40" s="151">
        <v>0</v>
      </c>
      <c r="BY40" s="151">
        <v>0</v>
      </c>
      <c r="BZ40" s="151">
        <v>0</v>
      </c>
      <c r="CA40" s="154">
        <v>677079.90558525966</v>
      </c>
      <c r="CB40" s="128"/>
      <c r="CC40" s="128"/>
      <c r="CD40" s="128"/>
      <c r="CE40" s="128"/>
      <c r="CF40" s="128"/>
      <c r="CG40" s="128"/>
      <c r="CH40" s="128"/>
      <c r="CI40" s="128"/>
      <c r="CJ40" s="154">
        <v>805018</v>
      </c>
      <c r="CK40" s="128"/>
      <c r="CL40" s="128"/>
      <c r="CM40" s="128"/>
      <c r="CN40" s="128"/>
      <c r="CO40" s="128"/>
      <c r="CP40" s="128"/>
      <c r="CQ40" s="128"/>
      <c r="CR40" s="128"/>
      <c r="CS40" s="154">
        <v>234575</v>
      </c>
      <c r="CT40" s="128"/>
      <c r="CU40" s="128"/>
      <c r="CV40" s="128"/>
      <c r="CW40" s="128"/>
      <c r="CX40" s="128"/>
      <c r="CY40" s="128"/>
      <c r="CZ40" s="128"/>
      <c r="DA40" s="128"/>
      <c r="DB40" s="154">
        <v>528390</v>
      </c>
      <c r="DC40" s="128"/>
      <c r="DD40" s="128"/>
      <c r="DE40" s="128"/>
      <c r="DF40" s="128"/>
      <c r="DG40" s="128"/>
      <c r="DH40" s="128"/>
      <c r="DI40" s="128"/>
      <c r="DJ40" s="128"/>
      <c r="DK40" s="154">
        <v>757315</v>
      </c>
      <c r="DL40" s="128"/>
      <c r="DM40" s="128"/>
      <c r="DN40" s="128"/>
      <c r="DO40" s="128"/>
      <c r="DP40" s="128"/>
      <c r="DQ40" s="128"/>
      <c r="DR40" s="128"/>
      <c r="DS40" s="128"/>
      <c r="DT40" s="154">
        <v>984201</v>
      </c>
      <c r="DU40" s="128"/>
      <c r="DV40" s="128"/>
      <c r="DW40" s="128"/>
      <c r="DX40" s="128"/>
      <c r="DY40" s="128"/>
      <c r="DZ40" s="128"/>
      <c r="EA40" s="128"/>
      <c r="EB40" s="128"/>
      <c r="EC40" s="154">
        <v>338194</v>
      </c>
      <c r="ED40" s="128"/>
      <c r="EE40" s="128"/>
      <c r="EF40" s="128"/>
      <c r="EG40" s="128"/>
      <c r="EH40" s="128"/>
      <c r="EI40" s="128"/>
      <c r="EJ40" s="128"/>
      <c r="EK40" s="128"/>
      <c r="EL40" s="154">
        <v>602854</v>
      </c>
      <c r="EM40" s="128"/>
      <c r="EN40" s="128"/>
      <c r="EO40" s="128"/>
      <c r="EP40" s="128"/>
      <c r="EQ40" s="128"/>
      <c r="ER40" s="128"/>
      <c r="ES40" s="128"/>
      <c r="ET40" s="128"/>
      <c r="EU40" s="154">
        <v>959081</v>
      </c>
      <c r="EV40" s="128"/>
      <c r="EW40" s="128"/>
      <c r="EX40" s="128"/>
      <c r="EY40" s="128"/>
      <c r="EZ40" s="128"/>
      <c r="FA40" s="128"/>
      <c r="FB40" s="128"/>
      <c r="FC40" s="128"/>
      <c r="FD40" s="154">
        <v>1074278</v>
      </c>
      <c r="FE40" s="128"/>
      <c r="FF40" s="128"/>
      <c r="FG40" s="128"/>
      <c r="FH40" s="128"/>
      <c r="FI40" s="128"/>
      <c r="FJ40" s="128"/>
      <c r="FK40" s="128"/>
      <c r="FL40" s="128"/>
      <c r="FM40" s="154">
        <v>251682</v>
      </c>
      <c r="FN40" s="128"/>
      <c r="FO40" s="128"/>
      <c r="FP40" s="128"/>
      <c r="FQ40" s="128"/>
      <c r="FR40" s="128"/>
      <c r="FS40" s="128"/>
      <c r="FT40" s="128"/>
      <c r="FU40" s="128"/>
      <c r="FV40" s="154">
        <v>584154</v>
      </c>
      <c r="FW40" s="128"/>
      <c r="FX40" s="128"/>
      <c r="FY40" s="128"/>
      <c r="FZ40" s="128"/>
      <c r="GA40" s="128"/>
      <c r="GB40" s="128"/>
      <c r="GC40" s="128"/>
      <c r="GD40" s="128"/>
      <c r="GE40" s="154">
        <v>877155</v>
      </c>
      <c r="GG40" s="165"/>
    </row>
    <row r="41" spans="1:189">
      <c r="A41" s="60"/>
      <c r="B41" s="60"/>
      <c r="C41" s="151"/>
      <c r="D41" s="151"/>
      <c r="E41" s="151"/>
      <c r="F41" s="151"/>
      <c r="G41" s="151"/>
      <c r="H41" s="151"/>
      <c r="I41" s="151"/>
      <c r="J41" s="152"/>
      <c r="K41" s="151"/>
      <c r="L41" s="151"/>
      <c r="M41" s="151"/>
      <c r="N41" s="151"/>
      <c r="O41" s="151"/>
      <c r="P41" s="151"/>
      <c r="Q41" s="151"/>
      <c r="R41" s="152"/>
      <c r="S41" s="151"/>
      <c r="T41" s="151"/>
      <c r="U41" s="151"/>
      <c r="V41" s="151"/>
      <c r="W41" s="151"/>
      <c r="X41" s="151"/>
      <c r="Y41" s="151"/>
      <c r="Z41" s="151"/>
      <c r="AA41" s="152"/>
      <c r="AB41" s="151"/>
      <c r="AC41" s="151"/>
      <c r="AD41" s="151"/>
      <c r="AE41" s="151"/>
      <c r="AF41" s="151"/>
      <c r="AG41" s="151"/>
      <c r="AH41" s="151"/>
      <c r="AI41" s="152"/>
      <c r="AJ41" s="151"/>
      <c r="AK41" s="151"/>
      <c r="AL41" s="151"/>
      <c r="AM41" s="151"/>
      <c r="AN41" s="151"/>
      <c r="AO41" s="151"/>
      <c r="AP41" s="151"/>
      <c r="AQ41" s="152"/>
      <c r="AR41" s="151"/>
      <c r="AS41" s="151"/>
      <c r="AT41" s="151"/>
      <c r="AU41" s="151"/>
      <c r="AV41" s="151"/>
      <c r="AW41" s="151"/>
      <c r="AX41" s="151"/>
      <c r="AY41" s="151"/>
      <c r="AZ41" s="152"/>
      <c r="BA41" s="151"/>
      <c r="BB41" s="151"/>
      <c r="BC41" s="151"/>
      <c r="BD41" s="151"/>
      <c r="BE41" s="151"/>
      <c r="BF41" s="151"/>
      <c r="BG41" s="151"/>
      <c r="BH41" s="151"/>
      <c r="BI41" s="152"/>
      <c r="BJ41" s="151"/>
      <c r="BK41" s="151"/>
      <c r="BL41" s="151"/>
      <c r="BM41" s="151"/>
      <c r="BN41" s="151"/>
      <c r="BO41" s="151"/>
      <c r="BP41" s="151"/>
      <c r="BQ41" s="151"/>
      <c r="BR41" s="152"/>
      <c r="BS41" s="151"/>
      <c r="BT41" s="151"/>
      <c r="BU41" s="151"/>
      <c r="BV41" s="151"/>
      <c r="BW41" s="151"/>
      <c r="BX41" s="151"/>
      <c r="BY41" s="151"/>
      <c r="BZ41" s="151"/>
      <c r="CA41" s="152"/>
      <c r="CB41" s="151"/>
      <c r="CC41" s="151"/>
      <c r="CD41" s="151"/>
      <c r="CE41" s="151"/>
      <c r="CF41" s="151"/>
      <c r="CG41" s="151"/>
      <c r="CH41" s="151"/>
      <c r="CI41" s="151"/>
      <c r="CJ41" s="152"/>
      <c r="CK41" s="151"/>
      <c r="CL41" s="151"/>
      <c r="CM41" s="151"/>
      <c r="CN41" s="151"/>
      <c r="CO41" s="151"/>
      <c r="CP41" s="151"/>
      <c r="CQ41" s="151"/>
      <c r="CR41" s="151"/>
      <c r="CS41" s="152"/>
      <c r="CT41" s="151"/>
      <c r="CU41" s="151"/>
      <c r="CV41" s="151"/>
      <c r="CW41" s="151"/>
      <c r="CX41" s="151"/>
      <c r="CY41" s="151"/>
      <c r="CZ41" s="151"/>
      <c r="DA41" s="151"/>
      <c r="DB41" s="152"/>
      <c r="DC41" s="151"/>
      <c r="DD41" s="151"/>
      <c r="DE41" s="151"/>
      <c r="DF41" s="151"/>
      <c r="DG41" s="151"/>
      <c r="DH41" s="151"/>
      <c r="DI41" s="151"/>
      <c r="DJ41" s="151"/>
      <c r="DK41" s="152"/>
      <c r="DL41" s="151"/>
      <c r="DM41" s="151"/>
      <c r="DN41" s="151"/>
      <c r="DO41" s="151"/>
      <c r="DP41" s="151"/>
      <c r="DQ41" s="151"/>
      <c r="DR41" s="151"/>
      <c r="DS41" s="151"/>
      <c r="DT41" s="152"/>
      <c r="DU41" s="151"/>
      <c r="DV41" s="151"/>
      <c r="DW41" s="151"/>
      <c r="DX41" s="151"/>
      <c r="DY41" s="151"/>
      <c r="DZ41" s="151"/>
      <c r="EA41" s="151"/>
      <c r="EB41" s="151"/>
      <c r="EC41" s="152"/>
      <c r="ED41" s="151"/>
      <c r="EE41" s="151"/>
      <c r="EF41" s="151"/>
      <c r="EG41" s="151"/>
      <c r="EH41" s="151"/>
      <c r="EI41" s="151"/>
      <c r="EJ41" s="151"/>
      <c r="EK41" s="151"/>
      <c r="EL41" s="152"/>
      <c r="EM41" s="151"/>
      <c r="EN41" s="151"/>
      <c r="EO41" s="151"/>
      <c r="EP41" s="151"/>
      <c r="EQ41" s="151"/>
      <c r="ER41" s="151"/>
      <c r="ES41" s="151"/>
      <c r="ET41" s="151"/>
      <c r="EU41" s="152"/>
      <c r="EV41" s="151"/>
      <c r="EW41" s="151"/>
      <c r="EX41" s="151"/>
      <c r="EY41" s="151"/>
      <c r="EZ41" s="151"/>
      <c r="FA41" s="151"/>
      <c r="FB41" s="151"/>
      <c r="FC41" s="151"/>
      <c r="FD41" s="152"/>
      <c r="FE41" s="151"/>
      <c r="FF41" s="151"/>
      <c r="FG41" s="151"/>
      <c r="FH41" s="151"/>
      <c r="FI41" s="151"/>
      <c r="FJ41" s="151"/>
      <c r="FK41" s="151"/>
      <c r="FL41" s="151"/>
      <c r="FM41" s="152"/>
      <c r="FN41" s="151"/>
      <c r="FO41" s="151"/>
      <c r="FP41" s="151"/>
      <c r="FQ41" s="151"/>
      <c r="FR41" s="151"/>
      <c r="FS41" s="151"/>
      <c r="FT41" s="151"/>
      <c r="FU41" s="151"/>
      <c r="FV41" s="152"/>
      <c r="FW41" s="151"/>
      <c r="FX41" s="151"/>
      <c r="FY41" s="151"/>
      <c r="FZ41" s="151"/>
      <c r="GA41" s="151"/>
      <c r="GB41" s="151"/>
      <c r="GC41" s="151"/>
      <c r="GD41" s="151"/>
      <c r="GE41" s="152"/>
    </row>
    <row r="42" spans="1:189">
      <c r="A42" s="133" t="s">
        <v>220</v>
      </c>
      <c r="B42" s="133" t="s">
        <v>107</v>
      </c>
      <c r="C42" s="155">
        <v>1753782.7296596756</v>
      </c>
      <c r="D42" s="155">
        <v>0</v>
      </c>
      <c r="E42" s="155">
        <v>908977</v>
      </c>
      <c r="F42" s="155">
        <v>743969</v>
      </c>
      <c r="G42" s="155">
        <v>342869</v>
      </c>
      <c r="H42" s="155">
        <v>123537</v>
      </c>
      <c r="I42" s="155">
        <v>0</v>
      </c>
      <c r="J42" s="154">
        <v>3873134.7296596756</v>
      </c>
      <c r="K42" s="155">
        <v>1875963</v>
      </c>
      <c r="L42" s="155">
        <v>0</v>
      </c>
      <c r="M42" s="155">
        <v>888806</v>
      </c>
      <c r="N42" s="155">
        <v>734500</v>
      </c>
      <c r="O42" s="155">
        <v>366296</v>
      </c>
      <c r="P42" s="155">
        <v>118515</v>
      </c>
      <c r="Q42" s="155">
        <v>0</v>
      </c>
      <c r="R42" s="154">
        <v>3984080</v>
      </c>
      <c r="S42" s="155">
        <v>1929059.6111611961</v>
      </c>
      <c r="T42" s="155">
        <v>0</v>
      </c>
      <c r="U42" s="155">
        <v>861196.64361039177</v>
      </c>
      <c r="V42" s="155">
        <v>727496.35891724576</v>
      </c>
      <c r="W42" s="155">
        <v>357671</v>
      </c>
      <c r="X42" s="155">
        <v>121850.58730024903</v>
      </c>
      <c r="Y42" s="155">
        <v>0</v>
      </c>
      <c r="Z42" s="155">
        <v>0</v>
      </c>
      <c r="AA42" s="154">
        <v>3997274.2009890825</v>
      </c>
      <c r="AB42" s="155">
        <v>2150798.8419136596</v>
      </c>
      <c r="AC42" s="155">
        <v>0</v>
      </c>
      <c r="AD42" s="155">
        <v>843423.26059985755</v>
      </c>
      <c r="AE42" s="155">
        <v>812765.18005858688</v>
      </c>
      <c r="AF42" s="155">
        <v>420572.40061934409</v>
      </c>
      <c r="AG42" s="155">
        <v>117771.73505951416</v>
      </c>
      <c r="AH42" s="155">
        <v>0</v>
      </c>
      <c r="AI42" s="154">
        <v>4345331.4182509622</v>
      </c>
      <c r="AJ42" s="155">
        <v>2143409.5808238597</v>
      </c>
      <c r="AK42" s="155">
        <v>0</v>
      </c>
      <c r="AL42" s="155">
        <v>907014.66659314348</v>
      </c>
      <c r="AM42" s="155">
        <v>914833.93263845053</v>
      </c>
      <c r="AN42" s="155">
        <v>450482.07882396888</v>
      </c>
      <c r="AO42" s="155">
        <v>119645.1757570203</v>
      </c>
      <c r="AP42" s="155">
        <v>0</v>
      </c>
      <c r="AQ42" s="154">
        <v>4535385.4346364429</v>
      </c>
      <c r="AR42" s="155">
        <v>2668263</v>
      </c>
      <c r="AS42" s="155">
        <v>0</v>
      </c>
      <c r="AT42" s="155">
        <v>887120</v>
      </c>
      <c r="AU42" s="155">
        <v>971837</v>
      </c>
      <c r="AV42" s="155">
        <v>419784</v>
      </c>
      <c r="AW42" s="155">
        <v>153172</v>
      </c>
      <c r="AX42" s="155">
        <v>0</v>
      </c>
      <c r="AY42" s="155">
        <v>0</v>
      </c>
      <c r="AZ42" s="154">
        <v>5100176</v>
      </c>
      <c r="BA42" s="155">
        <v>2584136</v>
      </c>
      <c r="BB42" s="155">
        <v>0</v>
      </c>
      <c r="BC42" s="155">
        <v>1016422</v>
      </c>
      <c r="BD42" s="155">
        <v>1116990</v>
      </c>
      <c r="BE42" s="155">
        <v>400024</v>
      </c>
      <c r="BF42" s="155">
        <v>146987</v>
      </c>
      <c r="BG42" s="155">
        <v>0</v>
      </c>
      <c r="BH42" s="155">
        <v>0</v>
      </c>
      <c r="BI42" s="154">
        <v>5264559</v>
      </c>
      <c r="BJ42" s="155">
        <v>2653058</v>
      </c>
      <c r="BK42" s="155">
        <v>0</v>
      </c>
      <c r="BL42" s="155">
        <v>1075738</v>
      </c>
      <c r="BM42" s="155">
        <v>1176333</v>
      </c>
      <c r="BN42" s="155">
        <v>579818</v>
      </c>
      <c r="BO42" s="155">
        <v>145092</v>
      </c>
      <c r="BP42" s="155">
        <v>0</v>
      </c>
      <c r="BQ42" s="155">
        <v>0</v>
      </c>
      <c r="BR42" s="154">
        <v>5630039</v>
      </c>
      <c r="BS42" s="155">
        <v>2666300.5124710933</v>
      </c>
      <c r="BT42" s="155">
        <v>0</v>
      </c>
      <c r="BU42" s="155">
        <v>1160486.028783144</v>
      </c>
      <c r="BV42" s="155">
        <v>1435040.1851881782</v>
      </c>
      <c r="BW42" s="155">
        <v>742625.55281229981</v>
      </c>
      <c r="BX42" s="155">
        <v>153683.82533170629</v>
      </c>
      <c r="BY42" s="155">
        <v>0</v>
      </c>
      <c r="BZ42" s="155">
        <v>0</v>
      </c>
      <c r="CA42" s="154">
        <v>6158136.1045864215</v>
      </c>
      <c r="CB42" s="155">
        <v>2770375</v>
      </c>
      <c r="CC42" s="155">
        <v>0</v>
      </c>
      <c r="CD42" s="155">
        <v>1256223</v>
      </c>
      <c r="CE42" s="155">
        <v>1472130</v>
      </c>
      <c r="CF42" s="155">
        <v>1101433</v>
      </c>
      <c r="CG42" s="155">
        <v>167926</v>
      </c>
      <c r="CH42" s="155">
        <v>0</v>
      </c>
      <c r="CI42" s="155">
        <v>0</v>
      </c>
      <c r="CJ42" s="154">
        <v>6768087</v>
      </c>
      <c r="CK42" s="155">
        <v>2753850</v>
      </c>
      <c r="CL42" s="155">
        <v>0</v>
      </c>
      <c r="CM42" s="155">
        <v>1243798</v>
      </c>
      <c r="CN42" s="155">
        <v>1774094</v>
      </c>
      <c r="CO42" s="155">
        <v>1122885</v>
      </c>
      <c r="CP42" s="155">
        <v>205413</v>
      </c>
      <c r="CQ42" s="155">
        <v>0</v>
      </c>
      <c r="CR42" s="155">
        <v>0</v>
      </c>
      <c r="CS42" s="154">
        <v>7100040</v>
      </c>
      <c r="CT42" s="155">
        <v>2894574</v>
      </c>
      <c r="CU42" s="155">
        <v>0</v>
      </c>
      <c r="CV42" s="155">
        <v>1275193</v>
      </c>
      <c r="CW42" s="155">
        <v>1826425</v>
      </c>
      <c r="CX42" s="155">
        <v>1216949</v>
      </c>
      <c r="CY42" s="155">
        <v>176826</v>
      </c>
      <c r="CZ42" s="155">
        <v>0</v>
      </c>
      <c r="DA42" s="155">
        <v>0</v>
      </c>
      <c r="DB42" s="154">
        <v>7389967</v>
      </c>
      <c r="DC42" s="155">
        <v>2858381</v>
      </c>
      <c r="DD42" s="155">
        <v>0</v>
      </c>
      <c r="DE42" s="155">
        <v>1390486</v>
      </c>
      <c r="DF42" s="155">
        <v>1998172</v>
      </c>
      <c r="DG42" s="155">
        <v>1765962</v>
      </c>
      <c r="DH42" s="155">
        <v>177227</v>
      </c>
      <c r="DI42" s="155">
        <v>0</v>
      </c>
      <c r="DJ42" s="155">
        <v>0</v>
      </c>
      <c r="DK42" s="154">
        <v>8190228</v>
      </c>
      <c r="DL42" s="155">
        <v>3227738</v>
      </c>
      <c r="DM42" s="155">
        <v>0</v>
      </c>
      <c r="DN42" s="155">
        <v>1443091</v>
      </c>
      <c r="DO42" s="155">
        <v>2143988</v>
      </c>
      <c r="DP42" s="155">
        <v>1704661</v>
      </c>
      <c r="DQ42" s="155">
        <v>154287</v>
      </c>
      <c r="DR42" s="155">
        <v>0</v>
      </c>
      <c r="DS42" s="155">
        <v>0</v>
      </c>
      <c r="DT42" s="154">
        <v>8673765</v>
      </c>
      <c r="DU42" s="155">
        <v>3315544</v>
      </c>
      <c r="DV42" s="155">
        <v>0</v>
      </c>
      <c r="DW42" s="155">
        <v>1437568</v>
      </c>
      <c r="DX42" s="155">
        <v>2192762</v>
      </c>
      <c r="DY42" s="155">
        <v>1693466</v>
      </c>
      <c r="DZ42" s="155">
        <v>139117</v>
      </c>
      <c r="EA42" s="155">
        <v>0</v>
      </c>
      <c r="EB42" s="155">
        <v>0</v>
      </c>
      <c r="EC42" s="154">
        <v>8778457</v>
      </c>
      <c r="ED42" s="155">
        <v>3444617</v>
      </c>
      <c r="EE42" s="155">
        <v>0</v>
      </c>
      <c r="EF42" s="155">
        <v>1486300</v>
      </c>
      <c r="EG42" s="155">
        <v>2271942</v>
      </c>
      <c r="EH42" s="155">
        <v>1770530</v>
      </c>
      <c r="EI42" s="155">
        <v>169616</v>
      </c>
      <c r="EJ42" s="155">
        <v>0</v>
      </c>
      <c r="EK42" s="155">
        <v>0</v>
      </c>
      <c r="EL42" s="154">
        <v>9143005</v>
      </c>
      <c r="EM42" s="155">
        <v>3600628</v>
      </c>
      <c r="EN42" s="155">
        <v>0</v>
      </c>
      <c r="EO42" s="155">
        <v>1569978</v>
      </c>
      <c r="EP42" s="155">
        <v>2353718</v>
      </c>
      <c r="EQ42" s="155">
        <v>2035987</v>
      </c>
      <c r="ER42" s="155">
        <v>188591</v>
      </c>
      <c r="ES42" s="155">
        <v>0</v>
      </c>
      <c r="ET42" s="155">
        <v>0</v>
      </c>
      <c r="EU42" s="154">
        <v>9748902</v>
      </c>
      <c r="EV42" s="155">
        <v>4059078</v>
      </c>
      <c r="EW42" s="155">
        <v>0</v>
      </c>
      <c r="EX42" s="155">
        <v>1620206</v>
      </c>
      <c r="EY42" s="155">
        <v>2729077</v>
      </c>
      <c r="EZ42" s="155">
        <v>1897857</v>
      </c>
      <c r="FA42" s="155">
        <v>194060</v>
      </c>
      <c r="FB42" s="155">
        <v>0</v>
      </c>
      <c r="FC42" s="155">
        <v>0</v>
      </c>
      <c r="FD42" s="154">
        <v>10500278</v>
      </c>
      <c r="FE42" s="155">
        <v>3994246</v>
      </c>
      <c r="FF42" s="155">
        <v>0</v>
      </c>
      <c r="FG42" s="155">
        <v>1651766</v>
      </c>
      <c r="FH42" s="155">
        <v>2675249</v>
      </c>
      <c r="FI42" s="155">
        <v>1837910</v>
      </c>
      <c r="FJ42" s="155">
        <v>228569</v>
      </c>
      <c r="FK42" s="155">
        <v>0</v>
      </c>
      <c r="FL42" s="155">
        <v>0</v>
      </c>
      <c r="FM42" s="154">
        <v>10387740</v>
      </c>
      <c r="FN42" s="155">
        <v>4258316</v>
      </c>
      <c r="FO42" s="155">
        <v>0</v>
      </c>
      <c r="FP42" s="155">
        <v>1684825</v>
      </c>
      <c r="FQ42" s="155">
        <v>2794598</v>
      </c>
      <c r="FR42" s="155">
        <v>1837177</v>
      </c>
      <c r="FS42" s="155">
        <v>222414</v>
      </c>
      <c r="FT42" s="155">
        <v>0</v>
      </c>
      <c r="FU42" s="155">
        <v>0</v>
      </c>
      <c r="FV42" s="154">
        <v>10797330</v>
      </c>
      <c r="FW42" s="155">
        <v>4239257</v>
      </c>
      <c r="FX42" s="155">
        <v>0</v>
      </c>
      <c r="FY42" s="155">
        <v>1796350</v>
      </c>
      <c r="FZ42" s="155">
        <v>3110258</v>
      </c>
      <c r="GA42" s="155">
        <v>1824388</v>
      </c>
      <c r="GB42" s="155">
        <v>216101</v>
      </c>
      <c r="GC42" s="155">
        <v>0</v>
      </c>
      <c r="GD42" s="155">
        <v>0</v>
      </c>
      <c r="GE42" s="154">
        <v>11186354</v>
      </c>
    </row>
    <row r="43" spans="1:189">
      <c r="A43" s="133" t="s">
        <v>221</v>
      </c>
      <c r="B43" s="133" t="s">
        <v>108</v>
      </c>
      <c r="C43" s="155">
        <v>33519.552053594263</v>
      </c>
      <c r="D43" s="155">
        <v>164415.28800077748</v>
      </c>
      <c r="E43" s="155">
        <v>4485.9918686398341</v>
      </c>
      <c r="F43" s="155">
        <v>0</v>
      </c>
      <c r="G43" s="155">
        <v>0</v>
      </c>
      <c r="H43" s="155">
        <v>0</v>
      </c>
      <c r="I43" s="155">
        <v>0</v>
      </c>
      <c r="J43" s="154">
        <v>202420.83192301157</v>
      </c>
      <c r="K43" s="155">
        <v>32824.456876325508</v>
      </c>
      <c r="L43" s="155">
        <v>186012.99531888124</v>
      </c>
      <c r="M43" s="155">
        <v>5806.612322211744</v>
      </c>
      <c r="N43" s="155">
        <v>0</v>
      </c>
      <c r="O43" s="155">
        <v>0</v>
      </c>
      <c r="P43" s="155">
        <v>0</v>
      </c>
      <c r="Q43" s="155"/>
      <c r="R43" s="154">
        <v>224644.06451741848</v>
      </c>
      <c r="S43" s="155">
        <v>33499.096035521441</v>
      </c>
      <c r="T43" s="155">
        <v>196749.8090306448</v>
      </c>
      <c r="U43" s="155">
        <v>6761.5013418519211</v>
      </c>
      <c r="V43" s="155">
        <v>0</v>
      </c>
      <c r="W43" s="155">
        <v>0</v>
      </c>
      <c r="X43" s="155">
        <v>0</v>
      </c>
      <c r="Y43" s="155">
        <v>0</v>
      </c>
      <c r="Z43" s="155">
        <v>0</v>
      </c>
      <c r="AA43" s="154">
        <v>237010.40640801817</v>
      </c>
      <c r="AB43" s="155">
        <v>35912.424783054485</v>
      </c>
      <c r="AC43" s="155">
        <v>211690.80985899337</v>
      </c>
      <c r="AD43" s="155">
        <v>8008.3052264119997</v>
      </c>
      <c r="AE43" s="155">
        <v>0</v>
      </c>
      <c r="AF43" s="155">
        <v>0</v>
      </c>
      <c r="AG43" s="155">
        <v>0</v>
      </c>
      <c r="AH43" s="155">
        <v>0</v>
      </c>
      <c r="AI43" s="154">
        <v>255611.53986845983</v>
      </c>
      <c r="AJ43" s="155">
        <v>37559.974190612331</v>
      </c>
      <c r="AK43" s="155">
        <v>253352.72310039599</v>
      </c>
      <c r="AL43" s="155">
        <v>9548.4767708930576</v>
      </c>
      <c r="AM43" s="155">
        <v>0</v>
      </c>
      <c r="AN43" s="155">
        <v>0</v>
      </c>
      <c r="AO43" s="155">
        <v>0</v>
      </c>
      <c r="AP43" s="155">
        <v>0</v>
      </c>
      <c r="AQ43" s="154">
        <v>300461.17406190134</v>
      </c>
      <c r="AR43" s="155">
        <v>48130</v>
      </c>
      <c r="AS43" s="155">
        <v>257871</v>
      </c>
      <c r="AT43" s="155">
        <v>10335</v>
      </c>
      <c r="AU43" s="155">
        <v>0</v>
      </c>
      <c r="AV43" s="155">
        <v>0</v>
      </c>
      <c r="AW43" s="155">
        <v>0</v>
      </c>
      <c r="AX43" s="155">
        <v>0</v>
      </c>
      <c r="AY43" s="155">
        <v>0</v>
      </c>
      <c r="AZ43" s="154">
        <v>316336</v>
      </c>
      <c r="BA43" s="155">
        <v>40658.923834975067</v>
      </c>
      <c r="BB43" s="155">
        <v>275945.5845668551</v>
      </c>
      <c r="BC43" s="155">
        <v>11643.925921396603</v>
      </c>
      <c r="BD43" s="155">
        <v>0</v>
      </c>
      <c r="BE43" s="155">
        <v>0</v>
      </c>
      <c r="BF43" s="155">
        <v>0</v>
      </c>
      <c r="BG43" s="155">
        <v>0</v>
      </c>
      <c r="BH43" s="155">
        <v>0</v>
      </c>
      <c r="BI43" s="154">
        <v>328248.43432322674</v>
      </c>
      <c r="BJ43" s="155">
        <v>43264.37502391234</v>
      </c>
      <c r="BK43" s="155">
        <v>287096.75851082674</v>
      </c>
      <c r="BL43" s="155">
        <v>19412.584754492163</v>
      </c>
      <c r="BM43" s="155">
        <v>0</v>
      </c>
      <c r="BN43" s="155">
        <v>0</v>
      </c>
      <c r="BO43" s="155">
        <v>0</v>
      </c>
      <c r="BP43" s="155">
        <v>0</v>
      </c>
      <c r="BQ43" s="155">
        <v>0</v>
      </c>
      <c r="BR43" s="154">
        <v>349774</v>
      </c>
      <c r="BS43" s="155">
        <v>47039.398730635563</v>
      </c>
      <c r="BT43" s="155">
        <v>295128.81039785774</v>
      </c>
      <c r="BU43" s="155">
        <v>18055.680934117507</v>
      </c>
      <c r="BV43" s="155">
        <v>0</v>
      </c>
      <c r="BW43" s="155">
        <v>0</v>
      </c>
      <c r="BX43" s="155">
        <v>0</v>
      </c>
      <c r="BY43" s="155">
        <v>0</v>
      </c>
      <c r="BZ43" s="155">
        <v>0</v>
      </c>
      <c r="CA43" s="154">
        <v>360223.89006261085</v>
      </c>
      <c r="CB43" s="155">
        <v>64721</v>
      </c>
      <c r="CC43" s="155">
        <v>288354</v>
      </c>
      <c r="CD43" s="155">
        <v>16368</v>
      </c>
      <c r="CE43" s="155">
        <v>0</v>
      </c>
      <c r="CF43" s="155">
        <v>0</v>
      </c>
      <c r="CG43" s="155">
        <v>0</v>
      </c>
      <c r="CH43" s="155">
        <v>0</v>
      </c>
      <c r="CI43" s="155">
        <v>0</v>
      </c>
      <c r="CJ43" s="154">
        <v>369443</v>
      </c>
      <c r="CK43" s="155">
        <v>54814</v>
      </c>
      <c r="CL43" s="155">
        <v>309940</v>
      </c>
      <c r="CM43" s="155">
        <v>17078</v>
      </c>
      <c r="CN43" s="155">
        <v>0</v>
      </c>
      <c r="CO43" s="155">
        <v>0</v>
      </c>
      <c r="CP43" s="155">
        <v>0</v>
      </c>
      <c r="CQ43" s="155">
        <v>0</v>
      </c>
      <c r="CR43" s="155">
        <v>0</v>
      </c>
      <c r="CS43" s="154">
        <v>381832</v>
      </c>
      <c r="CT43" s="155">
        <v>60296.216642332634</v>
      </c>
      <c r="CU43" s="155">
        <v>325060.64607661893</v>
      </c>
      <c r="CV43" s="155">
        <v>17097.646499215552</v>
      </c>
      <c r="CW43" s="155">
        <v>0</v>
      </c>
      <c r="CX43" s="155">
        <v>0</v>
      </c>
      <c r="CY43" s="155">
        <v>0</v>
      </c>
      <c r="CZ43" s="155">
        <v>0</v>
      </c>
      <c r="DA43" s="155">
        <v>0</v>
      </c>
      <c r="DB43" s="154">
        <v>402455</v>
      </c>
      <c r="DC43" s="155">
        <v>66538</v>
      </c>
      <c r="DD43" s="155">
        <v>318193</v>
      </c>
      <c r="DE43" s="155">
        <v>19401</v>
      </c>
      <c r="DF43" s="155">
        <v>0</v>
      </c>
      <c r="DG43" s="155">
        <v>0</v>
      </c>
      <c r="DH43" s="155">
        <v>0</v>
      </c>
      <c r="DI43" s="155">
        <v>0</v>
      </c>
      <c r="DJ43" s="155">
        <v>0</v>
      </c>
      <c r="DK43" s="154">
        <v>404132</v>
      </c>
      <c r="DL43" s="155">
        <v>87614</v>
      </c>
      <c r="DM43" s="155">
        <v>311324</v>
      </c>
      <c r="DN43" s="155">
        <v>19190</v>
      </c>
      <c r="DO43" s="155">
        <v>0</v>
      </c>
      <c r="DP43" s="155">
        <v>0</v>
      </c>
      <c r="DQ43" s="155">
        <v>0</v>
      </c>
      <c r="DR43" s="155">
        <v>0</v>
      </c>
      <c r="DS43" s="155">
        <v>0</v>
      </c>
      <c r="DT43" s="154">
        <v>418128</v>
      </c>
      <c r="DU43" s="155">
        <v>92289</v>
      </c>
      <c r="DV43" s="155">
        <v>313804</v>
      </c>
      <c r="DW43" s="155">
        <v>20404</v>
      </c>
      <c r="DX43" s="155">
        <v>0</v>
      </c>
      <c r="DY43" s="155">
        <v>0</v>
      </c>
      <c r="DZ43" s="155">
        <v>0</v>
      </c>
      <c r="EA43" s="155">
        <v>0</v>
      </c>
      <c r="EB43" s="155">
        <v>0</v>
      </c>
      <c r="EC43" s="154">
        <v>426497</v>
      </c>
      <c r="ED43" s="155">
        <v>97149</v>
      </c>
      <c r="EE43" s="155">
        <v>349165</v>
      </c>
      <c r="EF43" s="155">
        <v>22238</v>
      </c>
      <c r="EG43" s="155">
        <v>0</v>
      </c>
      <c r="EH43" s="155">
        <v>0</v>
      </c>
      <c r="EI43" s="155">
        <v>0</v>
      </c>
      <c r="EJ43" s="155">
        <v>0</v>
      </c>
      <c r="EK43" s="155">
        <v>0</v>
      </c>
      <c r="EL43" s="154">
        <v>468552</v>
      </c>
      <c r="EM43" s="155">
        <v>99890</v>
      </c>
      <c r="EN43" s="155">
        <v>349300</v>
      </c>
      <c r="EO43" s="155">
        <v>23730</v>
      </c>
      <c r="EP43" s="155">
        <v>0</v>
      </c>
      <c r="EQ43" s="155">
        <v>0</v>
      </c>
      <c r="ER43" s="155">
        <v>0</v>
      </c>
      <c r="ES43" s="155">
        <v>0</v>
      </c>
      <c r="ET43" s="155">
        <v>0</v>
      </c>
      <c r="EU43" s="154">
        <v>472920</v>
      </c>
      <c r="EV43" s="155">
        <v>90304</v>
      </c>
      <c r="EW43" s="155">
        <v>360605</v>
      </c>
      <c r="EX43" s="155">
        <v>51996</v>
      </c>
      <c r="EY43" s="155">
        <v>0</v>
      </c>
      <c r="EZ43" s="155">
        <v>0</v>
      </c>
      <c r="FA43" s="155">
        <v>0</v>
      </c>
      <c r="FB43" s="155">
        <v>0</v>
      </c>
      <c r="FC43" s="155">
        <v>0</v>
      </c>
      <c r="FD43" s="154">
        <v>502905</v>
      </c>
      <c r="FE43" s="155">
        <v>96460</v>
      </c>
      <c r="FF43" s="155">
        <v>395864</v>
      </c>
      <c r="FG43" s="155">
        <v>45487</v>
      </c>
      <c r="FH43" s="155">
        <v>0</v>
      </c>
      <c r="FI43" s="155">
        <v>0</v>
      </c>
      <c r="FJ43" s="155">
        <v>0</v>
      </c>
      <c r="FK43" s="155">
        <v>0</v>
      </c>
      <c r="FL43" s="155">
        <v>0</v>
      </c>
      <c r="FM43" s="154">
        <v>537811</v>
      </c>
      <c r="FN43" s="155">
        <v>104284</v>
      </c>
      <c r="FO43" s="155">
        <v>416656</v>
      </c>
      <c r="FP43" s="155">
        <v>40473</v>
      </c>
      <c r="FQ43" s="155">
        <v>0</v>
      </c>
      <c r="FR43" s="155">
        <v>0</v>
      </c>
      <c r="FS43" s="155">
        <v>0</v>
      </c>
      <c r="FT43" s="155">
        <v>0</v>
      </c>
      <c r="FU43" s="155">
        <v>0</v>
      </c>
      <c r="FV43" s="154">
        <v>561413</v>
      </c>
      <c r="FW43" s="155">
        <v>112663</v>
      </c>
      <c r="FX43" s="155">
        <v>437956</v>
      </c>
      <c r="FY43" s="155">
        <v>37869</v>
      </c>
      <c r="FZ43" s="155">
        <v>0</v>
      </c>
      <c r="GA43" s="155">
        <v>0</v>
      </c>
      <c r="GB43" s="155">
        <v>0</v>
      </c>
      <c r="GC43" s="155">
        <v>0</v>
      </c>
      <c r="GD43" s="155">
        <v>0</v>
      </c>
      <c r="GE43" s="154">
        <v>588488</v>
      </c>
    </row>
    <row r="44" spans="1:189">
      <c r="A44" s="133" t="s">
        <v>222</v>
      </c>
      <c r="B44" s="133" t="s">
        <v>53</v>
      </c>
      <c r="C44" s="155">
        <v>424541.61710983794</v>
      </c>
      <c r="D44" s="155">
        <v>0</v>
      </c>
      <c r="E44" s="155">
        <v>250971.51383223003</v>
      </c>
      <c r="F44" s="155">
        <v>121063.10898637</v>
      </c>
      <c r="G44" s="155">
        <v>53310.747586612</v>
      </c>
      <c r="H44" s="155">
        <v>44036.50570691302</v>
      </c>
      <c r="I44" s="155">
        <v>0</v>
      </c>
      <c r="J44" s="154">
        <v>893923.49322196306</v>
      </c>
      <c r="K44" s="155">
        <v>862922.55214984203</v>
      </c>
      <c r="L44" s="155">
        <v>0</v>
      </c>
      <c r="M44" s="155">
        <v>525252.10883702105</v>
      </c>
      <c r="N44" s="155">
        <v>250125.62798647201</v>
      </c>
      <c r="O44" s="155">
        <v>110155.43293830501</v>
      </c>
      <c r="P44" s="155">
        <v>85418.742969569008</v>
      </c>
      <c r="Q44" s="155">
        <v>0</v>
      </c>
      <c r="R44" s="154">
        <v>1833874.4648812092</v>
      </c>
      <c r="S44" s="155">
        <v>249874.36502999798</v>
      </c>
      <c r="T44" s="155">
        <v>0</v>
      </c>
      <c r="U44" s="155">
        <v>139954.81378792299</v>
      </c>
      <c r="V44" s="155">
        <v>65813.202357421993</v>
      </c>
      <c r="W44" s="155">
        <v>35641.410749164999</v>
      </c>
      <c r="X44" s="155">
        <v>20444.581791072</v>
      </c>
      <c r="Y44" s="155">
        <v>0</v>
      </c>
      <c r="Z44" s="155">
        <v>0</v>
      </c>
      <c r="AA44" s="154">
        <v>511728.37371557992</v>
      </c>
      <c r="AB44" s="155">
        <v>521100.39794000302</v>
      </c>
      <c r="AC44" s="155">
        <v>0</v>
      </c>
      <c r="AD44" s="155">
        <v>286016.90032337903</v>
      </c>
      <c r="AE44" s="155">
        <v>135366.917443299</v>
      </c>
      <c r="AF44" s="155">
        <v>79992.14869430798</v>
      </c>
      <c r="AG44" s="155">
        <v>42654.295235481011</v>
      </c>
      <c r="AH44" s="155">
        <v>0</v>
      </c>
      <c r="AI44" s="154">
        <v>1065130.65963647</v>
      </c>
      <c r="AJ44" s="155">
        <v>783192.59727999801</v>
      </c>
      <c r="AK44" s="155">
        <v>0</v>
      </c>
      <c r="AL44" s="155">
        <v>422093.72730066301</v>
      </c>
      <c r="AM44" s="155">
        <v>226027.66796775095</v>
      </c>
      <c r="AN44" s="155">
        <v>117974.142464943</v>
      </c>
      <c r="AO44" s="155">
        <v>65566.498178947018</v>
      </c>
      <c r="AP44" s="155">
        <v>0</v>
      </c>
      <c r="AQ44" s="154">
        <v>1614854.633192302</v>
      </c>
      <c r="AR44" s="155">
        <v>1074347.1057200022</v>
      </c>
      <c r="AS44" s="155">
        <v>0</v>
      </c>
      <c r="AT44" s="155">
        <v>564651.87629181601</v>
      </c>
      <c r="AU44" s="155">
        <v>313131.59829875099</v>
      </c>
      <c r="AV44" s="155">
        <v>173073.96986320199</v>
      </c>
      <c r="AW44" s="155">
        <v>90601.43205859403</v>
      </c>
      <c r="AX44" s="155">
        <v>0</v>
      </c>
      <c r="AY44" s="155">
        <v>0</v>
      </c>
      <c r="AZ44" s="154">
        <v>2215805.9822323658</v>
      </c>
      <c r="BA44" s="155">
        <v>311897.61093000509</v>
      </c>
      <c r="BB44" s="155">
        <v>0</v>
      </c>
      <c r="BC44" s="155">
        <v>144648.26338092296</v>
      </c>
      <c r="BD44" s="155">
        <v>95896.983122279009</v>
      </c>
      <c r="BE44" s="155">
        <v>44981.208735853004</v>
      </c>
      <c r="BF44" s="155">
        <v>25082.612806986006</v>
      </c>
      <c r="BG44" s="155">
        <v>0</v>
      </c>
      <c r="BH44" s="155">
        <v>0</v>
      </c>
      <c r="BI44" s="154">
        <v>622506.67897604604</v>
      </c>
      <c r="BJ44" s="155">
        <v>636656</v>
      </c>
      <c r="BK44" s="155">
        <v>0</v>
      </c>
      <c r="BL44" s="155">
        <v>286724</v>
      </c>
      <c r="BM44" s="155">
        <v>208198</v>
      </c>
      <c r="BN44" s="155">
        <v>96750</v>
      </c>
      <c r="BO44" s="155">
        <v>50928</v>
      </c>
      <c r="BP44" s="155">
        <v>0</v>
      </c>
      <c r="BQ44" s="155">
        <v>0</v>
      </c>
      <c r="BR44" s="154">
        <v>1279256</v>
      </c>
      <c r="BS44" s="155">
        <v>933026.65768000507</v>
      </c>
      <c r="BT44" s="155">
        <v>0</v>
      </c>
      <c r="BU44" s="155">
        <v>438923.32113080606</v>
      </c>
      <c r="BV44" s="155">
        <v>316301.27537616697</v>
      </c>
      <c r="BW44" s="155">
        <v>164713.21379590299</v>
      </c>
      <c r="BX44" s="155">
        <v>74757.691811414988</v>
      </c>
      <c r="BY44" s="155">
        <v>0</v>
      </c>
      <c r="BZ44" s="155">
        <v>0</v>
      </c>
      <c r="CA44" s="154">
        <v>1927722.1597942959</v>
      </c>
      <c r="CB44" s="155">
        <v>1232077.21975002</v>
      </c>
      <c r="CC44" s="155">
        <v>0</v>
      </c>
      <c r="CD44" s="155">
        <v>593139.30613029678</v>
      </c>
      <c r="CE44" s="155">
        <v>456745.19365958299</v>
      </c>
      <c r="CF44" s="155">
        <v>246439.11096257999</v>
      </c>
      <c r="CG44" s="155">
        <v>98941.761564383996</v>
      </c>
      <c r="CH44" s="155">
        <v>0</v>
      </c>
      <c r="CI44" s="155">
        <v>0</v>
      </c>
      <c r="CJ44" s="154">
        <v>2627342.592066864</v>
      </c>
      <c r="CK44" s="155">
        <v>322482</v>
      </c>
      <c r="CL44" s="155">
        <v>0</v>
      </c>
      <c r="CM44" s="155">
        <v>166535</v>
      </c>
      <c r="CN44" s="155">
        <v>141609</v>
      </c>
      <c r="CO44" s="155">
        <v>69481</v>
      </c>
      <c r="CP44" s="155">
        <v>24346</v>
      </c>
      <c r="CQ44" s="155">
        <v>0</v>
      </c>
      <c r="CR44" s="155">
        <v>0</v>
      </c>
      <c r="CS44" s="154">
        <v>724453</v>
      </c>
      <c r="CT44" s="155">
        <v>667044</v>
      </c>
      <c r="CU44" s="155">
        <v>0</v>
      </c>
      <c r="CV44" s="155">
        <v>321921</v>
      </c>
      <c r="CW44" s="155">
        <v>288424</v>
      </c>
      <c r="CX44" s="155">
        <v>155203</v>
      </c>
      <c r="CY44" s="155">
        <v>68181</v>
      </c>
      <c r="CZ44" s="155">
        <v>0</v>
      </c>
      <c r="DA44" s="155">
        <v>0</v>
      </c>
      <c r="DB44" s="154">
        <v>1500773</v>
      </c>
      <c r="DC44" s="155">
        <v>1032464</v>
      </c>
      <c r="DD44" s="155">
        <v>0</v>
      </c>
      <c r="DE44" s="155">
        <v>476769</v>
      </c>
      <c r="DF44" s="155">
        <v>423202</v>
      </c>
      <c r="DG44" s="155">
        <v>259979</v>
      </c>
      <c r="DH44" s="155">
        <v>93553</v>
      </c>
      <c r="DI44" s="155">
        <v>0</v>
      </c>
      <c r="DJ44" s="155">
        <v>0</v>
      </c>
      <c r="DK44" s="154">
        <v>2285967</v>
      </c>
      <c r="DL44" s="155">
        <v>1351141</v>
      </c>
      <c r="DM44" s="155">
        <v>0</v>
      </c>
      <c r="DN44" s="155">
        <v>634852</v>
      </c>
      <c r="DO44" s="155">
        <v>568609</v>
      </c>
      <c r="DP44" s="155">
        <v>390416</v>
      </c>
      <c r="DQ44" s="155">
        <v>117455</v>
      </c>
      <c r="DR44" s="155">
        <v>0</v>
      </c>
      <c r="DS44" s="155">
        <v>0</v>
      </c>
      <c r="DT44" s="154">
        <v>3062473</v>
      </c>
      <c r="DU44" s="155">
        <v>348433</v>
      </c>
      <c r="DV44" s="155">
        <v>0</v>
      </c>
      <c r="DW44" s="155">
        <v>160373</v>
      </c>
      <c r="DX44" s="155">
        <v>196040</v>
      </c>
      <c r="DY44" s="155">
        <v>126069</v>
      </c>
      <c r="DZ44" s="155">
        <v>23406</v>
      </c>
      <c r="EA44" s="155">
        <v>0</v>
      </c>
      <c r="EB44" s="155">
        <v>0</v>
      </c>
      <c r="EC44" s="154">
        <v>854321</v>
      </c>
      <c r="ED44" s="155">
        <v>733709</v>
      </c>
      <c r="EE44" s="155">
        <v>0</v>
      </c>
      <c r="EF44" s="155">
        <v>337918</v>
      </c>
      <c r="EG44" s="155">
        <v>373227</v>
      </c>
      <c r="EH44" s="155">
        <v>245188</v>
      </c>
      <c r="EI44" s="155">
        <v>47505</v>
      </c>
      <c r="EJ44" s="155">
        <v>0</v>
      </c>
      <c r="EK44" s="155">
        <v>0</v>
      </c>
      <c r="EL44" s="154">
        <v>1737547</v>
      </c>
      <c r="EM44" s="155">
        <v>1082435</v>
      </c>
      <c r="EN44" s="155">
        <v>0</v>
      </c>
      <c r="EO44" s="155">
        <v>505686</v>
      </c>
      <c r="EP44" s="155">
        <v>550671</v>
      </c>
      <c r="EQ44" s="155">
        <v>391203</v>
      </c>
      <c r="ER44" s="155">
        <v>71671</v>
      </c>
      <c r="ES44" s="155">
        <v>0</v>
      </c>
      <c r="ET44" s="155">
        <v>0</v>
      </c>
      <c r="EU44" s="154">
        <v>2601666</v>
      </c>
      <c r="EV44" s="155">
        <v>1443502</v>
      </c>
      <c r="EW44" s="155">
        <v>0</v>
      </c>
      <c r="EX44" s="155">
        <v>684389</v>
      </c>
      <c r="EY44" s="155">
        <v>769039</v>
      </c>
      <c r="EZ44" s="155">
        <v>537783</v>
      </c>
      <c r="FA44" s="155">
        <v>101598</v>
      </c>
      <c r="FB44" s="155">
        <v>0</v>
      </c>
      <c r="FC44" s="155">
        <v>0</v>
      </c>
      <c r="FD44" s="154">
        <v>3536311</v>
      </c>
      <c r="FE44" s="155">
        <v>378555</v>
      </c>
      <c r="FF44" s="155">
        <v>0</v>
      </c>
      <c r="FG44" s="155">
        <v>166662</v>
      </c>
      <c r="FH44" s="155">
        <v>226716</v>
      </c>
      <c r="FI44" s="155">
        <v>127947</v>
      </c>
      <c r="FJ44" s="155">
        <v>23555</v>
      </c>
      <c r="FK44" s="155">
        <v>0</v>
      </c>
      <c r="FL44" s="155">
        <v>0</v>
      </c>
      <c r="FM44" s="154">
        <v>923435</v>
      </c>
      <c r="FN44" s="155">
        <v>776197</v>
      </c>
      <c r="FO44" s="155">
        <v>0</v>
      </c>
      <c r="FP44" s="155">
        <v>344799</v>
      </c>
      <c r="FQ44" s="155">
        <v>445382</v>
      </c>
      <c r="FR44" s="155">
        <v>273291</v>
      </c>
      <c r="FS44" s="155">
        <v>70636</v>
      </c>
      <c r="FT44" s="155">
        <v>0</v>
      </c>
      <c r="FU44" s="155">
        <v>0</v>
      </c>
      <c r="FV44" s="154">
        <v>1910305</v>
      </c>
      <c r="FW44" s="155">
        <v>1162505</v>
      </c>
      <c r="FX44" s="155">
        <v>0</v>
      </c>
      <c r="FY44" s="155">
        <v>525215</v>
      </c>
      <c r="FZ44" s="155">
        <v>720468</v>
      </c>
      <c r="GA44" s="155">
        <v>410288</v>
      </c>
      <c r="GB44" s="155">
        <v>102433</v>
      </c>
      <c r="GC44" s="155">
        <v>0</v>
      </c>
      <c r="GD44" s="155">
        <v>0</v>
      </c>
      <c r="GE44" s="154">
        <v>2920909</v>
      </c>
    </row>
    <row r="45" spans="1:189">
      <c r="A45" s="138" t="s">
        <v>168</v>
      </c>
      <c r="B45" s="138" t="s">
        <v>15</v>
      </c>
      <c r="C45" s="162">
        <f t="shared" ref="C45:AQ45" si="0">C30+C44-C8</f>
        <v>315999.61710983794</v>
      </c>
      <c r="D45" s="162">
        <f t="shared" si="0"/>
        <v>4227</v>
      </c>
      <c r="E45" s="162">
        <f t="shared" si="0"/>
        <v>212922.51383223</v>
      </c>
      <c r="F45" s="162">
        <f t="shared" si="0"/>
        <v>49077.108986370004</v>
      </c>
      <c r="G45" s="162">
        <f t="shared" si="0"/>
        <v>-848.10411094199662</v>
      </c>
      <c r="H45" s="162">
        <f t="shared" si="0"/>
        <v>28772.896891872017</v>
      </c>
      <c r="I45" s="162">
        <f t="shared" si="0"/>
        <v>-19573</v>
      </c>
      <c r="J45" s="163">
        <f t="shared" si="0"/>
        <v>590578.03270936804</v>
      </c>
      <c r="K45" s="162">
        <f t="shared" si="0"/>
        <v>641894.35994808935</v>
      </c>
      <c r="L45" s="162">
        <f t="shared" si="0"/>
        <v>16270.995110494823</v>
      </c>
      <c r="M45" s="162">
        <f t="shared" si="0"/>
        <v>447020.23241531308</v>
      </c>
      <c r="N45" s="162">
        <f t="shared" si="0"/>
        <v>113458.10000337935</v>
      </c>
      <c r="O45" s="162">
        <f t="shared" si="0"/>
        <v>3732.6173762235121</v>
      </c>
      <c r="P45" s="162">
        <f t="shared" si="0"/>
        <v>58691.152058962005</v>
      </c>
      <c r="Q45" s="162">
        <f t="shared" si="0"/>
        <v>-44728.92748984808</v>
      </c>
      <c r="R45" s="163">
        <f t="shared" si="0"/>
        <v>1236338.5294226143</v>
      </c>
      <c r="S45" s="162">
        <v>196026.75847530429</v>
      </c>
      <c r="T45" s="162">
        <v>9378</v>
      </c>
      <c r="U45" s="162">
        <v>116261.8997968351</v>
      </c>
      <c r="V45" s="162">
        <v>26399.451861896996</v>
      </c>
      <c r="W45" s="162">
        <v>17648.47790921</v>
      </c>
      <c r="X45" s="162">
        <v>12966.397158586991</v>
      </c>
      <c r="Y45" s="162">
        <v>-2087.5195816529772</v>
      </c>
      <c r="Z45" s="162">
        <v>-12896.408584399021</v>
      </c>
      <c r="AA45" s="163">
        <v>363697.05703578133</v>
      </c>
      <c r="AB45" s="162">
        <f t="shared" si="0"/>
        <v>414193.89633327251</v>
      </c>
      <c r="AC45" s="162">
        <f t="shared" si="0"/>
        <v>14323</v>
      </c>
      <c r="AD45" s="162">
        <f t="shared" si="0"/>
        <v>239643.5789599893</v>
      </c>
      <c r="AE45" s="162">
        <f t="shared" si="0"/>
        <v>55740.156096126433</v>
      </c>
      <c r="AF45" s="162">
        <f t="shared" si="0"/>
        <v>46441.857553553666</v>
      </c>
      <c r="AG45" s="162">
        <f t="shared" si="0"/>
        <v>27085.525941833013</v>
      </c>
      <c r="AH45" s="162">
        <f t="shared" si="0"/>
        <v>-35077.728967845345</v>
      </c>
      <c r="AI45" s="163">
        <f t="shared" si="0"/>
        <v>762350.28591692948</v>
      </c>
      <c r="AJ45" s="162">
        <f t="shared" si="0"/>
        <v>618560.37203166506</v>
      </c>
      <c r="AK45" s="162">
        <f t="shared" si="0"/>
        <v>24943</v>
      </c>
      <c r="AL45" s="162">
        <f t="shared" si="0"/>
        <v>349932.13396162394</v>
      </c>
      <c r="AM45" s="162">
        <f t="shared" si="0"/>
        <v>107281.08237074839</v>
      </c>
      <c r="AN45" s="162">
        <f t="shared" si="0"/>
        <v>65732.301444849189</v>
      </c>
      <c r="AO45" s="162">
        <f t="shared" si="0"/>
        <v>42509.044284334988</v>
      </c>
      <c r="AP45" s="162">
        <f t="shared" si="0"/>
        <v>-58040.237947253736</v>
      </c>
      <c r="AQ45" s="163">
        <f t="shared" si="0"/>
        <v>1150917.6961459673</v>
      </c>
      <c r="AR45" s="164">
        <v>829488.27424814901</v>
      </c>
      <c r="AS45" s="162">
        <v>36331.176966054489</v>
      </c>
      <c r="AT45" s="162">
        <v>464413.57597076887</v>
      </c>
      <c r="AU45" s="162">
        <v>148192.43722869741</v>
      </c>
      <c r="AV45" s="162">
        <v>93902.283344742144</v>
      </c>
      <c r="AW45" s="162">
        <v>58879.072419423006</v>
      </c>
      <c r="AX45" s="162">
        <v>-3733.3903876707982</v>
      </c>
      <c r="AY45" s="162">
        <v>-79323.879633892997</v>
      </c>
      <c r="AZ45" s="163">
        <v>1548149.9822323658</v>
      </c>
      <c r="BA45" s="164">
        <v>247270.86941091964</v>
      </c>
      <c r="BB45" s="162">
        <v>10709</v>
      </c>
      <c r="BC45" s="162">
        <v>118403.24808281977</v>
      </c>
      <c r="BD45" s="162">
        <v>52832.130839290294</v>
      </c>
      <c r="BE45" s="162">
        <v>23893.401102021013</v>
      </c>
      <c r="BF45" s="162">
        <v>17256.803018425024</v>
      </c>
      <c r="BG45" s="162">
        <v>-849.60901118778247</v>
      </c>
      <c r="BH45" s="162">
        <v>-23002.156479467987</v>
      </c>
      <c r="BI45" s="163">
        <v>446513.58367514203</v>
      </c>
      <c r="BJ45" s="164">
        <v>501126.91664794507</v>
      </c>
      <c r="BK45" s="162">
        <v>29859</v>
      </c>
      <c r="BL45" s="162">
        <v>231312.32478745398</v>
      </c>
      <c r="BM45" s="162">
        <v>113445</v>
      </c>
      <c r="BN45" s="162">
        <v>51326</v>
      </c>
      <c r="BO45" s="162">
        <v>34661.223295803007</v>
      </c>
      <c r="BP45" s="162">
        <v>-1809</v>
      </c>
      <c r="BQ45" s="162">
        <v>-51756.116390867988</v>
      </c>
      <c r="BR45" s="163">
        <v>908164.88360913203</v>
      </c>
      <c r="BS45" s="164">
        <v>727012.1468286789</v>
      </c>
      <c r="BT45" s="162">
        <v>51686</v>
      </c>
      <c r="BU45" s="162">
        <v>353165.29164460034</v>
      </c>
      <c r="BV45" s="162">
        <v>171061.99659754569</v>
      </c>
      <c r="BW45" s="162">
        <v>91636.664905631216</v>
      </c>
      <c r="BX45" s="162">
        <v>50415.197060251994</v>
      </c>
      <c r="BY45" s="162">
        <v>-2836</v>
      </c>
      <c r="BZ45" s="162">
        <v>-79089.665174951981</v>
      </c>
      <c r="CA45" s="163">
        <v>1363051.6318617556</v>
      </c>
      <c r="CB45" s="164">
        <v>936881.21975001995</v>
      </c>
      <c r="CC45" s="162">
        <v>71630</v>
      </c>
      <c r="CD45" s="162">
        <v>467407.30613029678</v>
      </c>
      <c r="CE45" s="162">
        <v>254504.19365958299</v>
      </c>
      <c r="CF45" s="162">
        <v>120856.11096257999</v>
      </c>
      <c r="CG45" s="162">
        <v>65755.761564383996</v>
      </c>
      <c r="CH45" s="162">
        <v>-1844</v>
      </c>
      <c r="CI45" s="162">
        <v>-106495</v>
      </c>
      <c r="CJ45" s="163">
        <v>1808695.592066864</v>
      </c>
      <c r="CK45" s="164">
        <v>251398</v>
      </c>
      <c r="CL45" s="162">
        <v>20896</v>
      </c>
      <c r="CM45" s="162">
        <v>131590</v>
      </c>
      <c r="CN45" s="162">
        <v>90197</v>
      </c>
      <c r="CO45" s="162">
        <v>32390</v>
      </c>
      <c r="CP45" s="162">
        <v>15766</v>
      </c>
      <c r="CQ45" s="162">
        <v>15082</v>
      </c>
      <c r="CR45" s="162">
        <v>-27008</v>
      </c>
      <c r="CS45" s="163">
        <v>530311</v>
      </c>
      <c r="CT45" s="164">
        <v>524404</v>
      </c>
      <c r="CU45" s="162">
        <v>43923</v>
      </c>
      <c r="CV45" s="162">
        <v>250317</v>
      </c>
      <c r="CW45" s="162">
        <v>177246</v>
      </c>
      <c r="CX45" s="162">
        <v>75864</v>
      </c>
      <c r="CY45" s="162">
        <v>44911</v>
      </c>
      <c r="CZ45" s="162">
        <v>13138</v>
      </c>
      <c r="DA45" s="162">
        <v>-54096</v>
      </c>
      <c r="DB45" s="163">
        <v>1075707</v>
      </c>
      <c r="DC45" s="164">
        <v>812905</v>
      </c>
      <c r="DD45" s="162">
        <v>54492</v>
      </c>
      <c r="DE45" s="162">
        <v>368266</v>
      </c>
      <c r="DF45" s="162">
        <v>258855</v>
      </c>
      <c r="DG45" s="162">
        <v>137217</v>
      </c>
      <c r="DH45" s="162">
        <v>61383</v>
      </c>
      <c r="DI45" s="162">
        <v>12447</v>
      </c>
      <c r="DJ45" s="162">
        <v>-85384</v>
      </c>
      <c r="DK45" s="163">
        <v>1620181</v>
      </c>
      <c r="DL45" s="164">
        <v>1032454</v>
      </c>
      <c r="DM45" s="162">
        <v>76036</v>
      </c>
      <c r="DN45" s="162">
        <v>484055</v>
      </c>
      <c r="DO45" s="162">
        <v>346020</v>
      </c>
      <c r="DP45" s="162">
        <v>207163</v>
      </c>
      <c r="DQ45" s="162">
        <v>76416</v>
      </c>
      <c r="DR45" s="162">
        <v>11494</v>
      </c>
      <c r="DS45" s="162">
        <v>-129468</v>
      </c>
      <c r="DT45" s="163">
        <v>2104170</v>
      </c>
      <c r="DU45" s="164">
        <v>268507</v>
      </c>
      <c r="DV45" s="162">
        <v>19971</v>
      </c>
      <c r="DW45" s="162">
        <v>123427</v>
      </c>
      <c r="DX45" s="162">
        <v>130006</v>
      </c>
      <c r="DY45" s="162">
        <v>78299</v>
      </c>
      <c r="DZ45" s="162">
        <v>14718</v>
      </c>
      <c r="EA45" s="162">
        <v>-605</v>
      </c>
      <c r="EB45" s="162">
        <v>-30679</v>
      </c>
      <c r="EC45" s="163">
        <v>603644</v>
      </c>
      <c r="ED45" s="164">
        <v>566686</v>
      </c>
      <c r="EE45" s="162">
        <v>42237</v>
      </c>
      <c r="EF45" s="162">
        <v>260375</v>
      </c>
      <c r="EG45" s="162">
        <v>238653</v>
      </c>
      <c r="EH45" s="162">
        <v>124729</v>
      </c>
      <c r="EI45" s="162">
        <v>29794</v>
      </c>
      <c r="EJ45" s="162">
        <v>-500</v>
      </c>
      <c r="EK45" s="162">
        <v>-70949</v>
      </c>
      <c r="EL45" s="163">
        <v>1191025</v>
      </c>
      <c r="EM45" s="164">
        <v>818619</v>
      </c>
      <c r="EN45" s="162">
        <v>72414</v>
      </c>
      <c r="EO45" s="162">
        <v>392734</v>
      </c>
      <c r="EP45" s="162">
        <v>343412</v>
      </c>
      <c r="EQ45" s="162">
        <v>200977</v>
      </c>
      <c r="ER45" s="162">
        <v>45989</v>
      </c>
      <c r="ES45" s="162">
        <v>883</v>
      </c>
      <c r="ET45" s="162">
        <v>-104928</v>
      </c>
      <c r="EU45" s="163">
        <v>1770100</v>
      </c>
      <c r="EV45" s="164">
        <v>1066371</v>
      </c>
      <c r="EW45" s="162">
        <v>92861</v>
      </c>
      <c r="EX45" s="162">
        <v>534776</v>
      </c>
      <c r="EY45" s="162">
        <v>481674</v>
      </c>
      <c r="EZ45" s="162">
        <v>283557</v>
      </c>
      <c r="FA45" s="162">
        <v>63371</v>
      </c>
      <c r="FB45" s="162">
        <v>2350</v>
      </c>
      <c r="FC45" s="162">
        <v>-151334</v>
      </c>
      <c r="FD45" s="163">
        <v>2373626</v>
      </c>
      <c r="FE45" s="164">
        <v>285993</v>
      </c>
      <c r="FF45" s="162">
        <v>36202</v>
      </c>
      <c r="FG45" s="162">
        <v>136428</v>
      </c>
      <c r="FH45" s="162">
        <v>139362</v>
      </c>
      <c r="FI45" s="162">
        <v>43264</v>
      </c>
      <c r="FJ45" s="162">
        <v>16578</v>
      </c>
      <c r="FK45" s="162">
        <v>-282</v>
      </c>
      <c r="FL45" s="162">
        <v>-39966</v>
      </c>
      <c r="FM45" s="163">
        <v>617579</v>
      </c>
      <c r="FN45" s="164">
        <v>586855</v>
      </c>
      <c r="FO45" s="162">
        <v>53885</v>
      </c>
      <c r="FP45" s="162">
        <v>282339</v>
      </c>
      <c r="FQ45" s="162">
        <v>267561</v>
      </c>
      <c r="FR45" s="162">
        <v>141514</v>
      </c>
      <c r="FS45" s="162">
        <v>54578</v>
      </c>
      <c r="FT45" s="162">
        <v>-6</v>
      </c>
      <c r="FU45" s="162">
        <v>-86877</v>
      </c>
      <c r="FV45" s="163">
        <v>1299849</v>
      </c>
      <c r="FW45" s="164">
        <v>874885</v>
      </c>
      <c r="FX45" s="162">
        <v>72649</v>
      </c>
      <c r="FY45" s="162">
        <v>427179</v>
      </c>
      <c r="FZ45" s="162">
        <v>447282</v>
      </c>
      <c r="GA45" s="162">
        <v>232342</v>
      </c>
      <c r="GB45" s="162">
        <v>80054</v>
      </c>
      <c r="GC45" s="162">
        <v>3929</v>
      </c>
      <c r="GD45" s="162">
        <v>-131412</v>
      </c>
      <c r="GE45" s="163">
        <v>2006908</v>
      </c>
      <c r="GG45" s="165"/>
    </row>
    <row r="46" spans="1:189" ht="33.5" customHeight="1">
      <c r="S46" s="186" t="s">
        <v>295</v>
      </c>
      <c r="T46" s="186"/>
      <c r="U46" s="186"/>
      <c r="V46" s="186"/>
      <c r="W46" s="186"/>
      <c r="X46" s="186"/>
      <c r="Y46" s="186"/>
      <c r="Z46" s="186"/>
      <c r="AA46" s="186"/>
      <c r="AR46" s="186" t="s">
        <v>295</v>
      </c>
      <c r="AS46" s="186"/>
      <c r="AT46" s="186"/>
      <c r="AU46" s="186"/>
      <c r="AV46" s="186"/>
      <c r="AW46" s="186"/>
      <c r="AX46" s="186"/>
      <c r="AY46" s="186"/>
      <c r="AZ46" s="186"/>
      <c r="BA46" s="186" t="s">
        <v>295</v>
      </c>
      <c r="BB46" s="186"/>
      <c r="BC46" s="186"/>
      <c r="BD46" s="186"/>
      <c r="BE46" s="186"/>
      <c r="BF46" s="186"/>
      <c r="BG46" s="186"/>
      <c r="BH46" s="186"/>
      <c r="BI46" s="186"/>
      <c r="BJ46" s="186" t="s">
        <v>295</v>
      </c>
      <c r="BK46" s="186"/>
      <c r="BL46" s="186"/>
      <c r="BM46" s="186"/>
      <c r="BN46" s="186"/>
      <c r="BO46" s="186"/>
      <c r="BP46" s="186"/>
      <c r="BQ46" s="186"/>
      <c r="BR46" s="186"/>
      <c r="BS46" s="186" t="s">
        <v>295</v>
      </c>
      <c r="BT46" s="186"/>
      <c r="BU46" s="186"/>
      <c r="BV46" s="186"/>
      <c r="BW46" s="186"/>
      <c r="BX46" s="186"/>
      <c r="BY46" s="186"/>
      <c r="BZ46" s="186"/>
      <c r="CA46" s="186"/>
      <c r="CB46" s="186" t="s">
        <v>295</v>
      </c>
      <c r="CC46" s="186"/>
      <c r="CD46" s="186"/>
      <c r="CE46" s="186"/>
      <c r="CF46" s="186"/>
      <c r="CG46" s="186"/>
      <c r="CH46" s="186"/>
      <c r="CI46" s="186"/>
      <c r="CJ46" s="186"/>
      <c r="CK46" s="185" t="s">
        <v>295</v>
      </c>
      <c r="CL46" s="185"/>
      <c r="CM46" s="185"/>
      <c r="CN46" s="185"/>
      <c r="CO46" s="185"/>
      <c r="CP46" s="185"/>
      <c r="CQ46" s="185"/>
      <c r="CR46" s="185"/>
      <c r="CS46" s="185"/>
      <c r="CT46" s="185" t="s">
        <v>295</v>
      </c>
      <c r="CU46" s="185"/>
      <c r="CV46" s="185"/>
      <c r="CW46" s="185"/>
      <c r="CX46" s="185"/>
      <c r="CY46" s="185"/>
      <c r="CZ46" s="185"/>
      <c r="DA46" s="185"/>
      <c r="DB46" s="185"/>
      <c r="DC46" s="185" t="s">
        <v>295</v>
      </c>
      <c r="DD46" s="185"/>
      <c r="DE46" s="185"/>
      <c r="DF46" s="185"/>
      <c r="DG46" s="185"/>
      <c r="DH46" s="185"/>
      <c r="DI46" s="185"/>
      <c r="DJ46" s="185"/>
      <c r="DK46" s="185"/>
      <c r="DL46" s="185" t="s">
        <v>295</v>
      </c>
      <c r="DM46" s="185"/>
      <c r="DN46" s="185"/>
      <c r="DO46" s="185"/>
      <c r="DP46" s="185"/>
      <c r="DQ46" s="185"/>
      <c r="DR46" s="185"/>
      <c r="DS46" s="185"/>
      <c r="DT46" s="185"/>
      <c r="DU46" s="185" t="s">
        <v>295</v>
      </c>
      <c r="DV46" s="185"/>
      <c r="DW46" s="185"/>
      <c r="DX46" s="185"/>
      <c r="DY46" s="185"/>
      <c r="DZ46" s="185"/>
      <c r="EA46" s="185"/>
      <c r="EB46" s="185"/>
      <c r="EC46" s="185"/>
      <c r="ED46" s="185" t="s">
        <v>295</v>
      </c>
      <c r="EE46" s="185"/>
      <c r="EF46" s="185"/>
      <c r="EG46" s="185"/>
      <c r="EH46" s="185"/>
      <c r="EI46" s="185"/>
      <c r="EJ46" s="185"/>
      <c r="EK46" s="185"/>
      <c r="EL46" s="185"/>
      <c r="EM46" s="185" t="s">
        <v>295</v>
      </c>
      <c r="EN46" s="185"/>
      <c r="EO46" s="185"/>
      <c r="EP46" s="185"/>
      <c r="EQ46" s="185"/>
      <c r="ER46" s="185"/>
      <c r="ES46" s="185"/>
      <c r="ET46" s="185"/>
      <c r="EU46" s="185"/>
      <c r="EV46" s="185"/>
      <c r="EW46" s="185"/>
      <c r="EX46" s="185"/>
      <c r="EY46" s="185"/>
      <c r="EZ46" s="185"/>
      <c r="FA46" s="185"/>
      <c r="FB46" s="185"/>
      <c r="FC46" s="185"/>
      <c r="FD46" s="185"/>
    </row>
    <row r="47" spans="1:189" ht="28" customHeight="1">
      <c r="S47" s="186" t="s">
        <v>296</v>
      </c>
      <c r="T47" s="186"/>
      <c r="U47" s="186"/>
      <c r="V47" s="186"/>
      <c r="W47" s="186"/>
      <c r="X47" s="186"/>
      <c r="Y47" s="186"/>
      <c r="Z47" s="186"/>
      <c r="AA47" s="186"/>
      <c r="AH47" s="165"/>
      <c r="AI47" s="165"/>
      <c r="AR47" s="186" t="s">
        <v>296</v>
      </c>
      <c r="AS47" s="186"/>
      <c r="AT47" s="186"/>
      <c r="AU47" s="186"/>
      <c r="AV47" s="186"/>
      <c r="AW47" s="186"/>
      <c r="AX47" s="186"/>
      <c r="AY47" s="186"/>
      <c r="AZ47" s="186"/>
      <c r="BA47" s="186" t="s">
        <v>296</v>
      </c>
      <c r="BB47" s="186"/>
      <c r="BC47" s="186"/>
      <c r="BD47" s="186"/>
      <c r="BE47" s="186"/>
      <c r="BF47" s="186"/>
      <c r="BG47" s="186"/>
      <c r="BH47" s="186"/>
      <c r="BI47" s="186"/>
      <c r="BJ47" s="186" t="s">
        <v>296</v>
      </c>
      <c r="BK47" s="186"/>
      <c r="BL47" s="186"/>
      <c r="BM47" s="186"/>
      <c r="BN47" s="186"/>
      <c r="BO47" s="186"/>
      <c r="BP47" s="186"/>
      <c r="BQ47" s="186"/>
      <c r="BR47" s="186"/>
      <c r="BS47" s="186" t="s">
        <v>296</v>
      </c>
      <c r="BT47" s="186"/>
      <c r="BU47" s="186"/>
      <c r="BV47" s="186"/>
      <c r="BW47" s="186"/>
      <c r="BX47" s="186"/>
      <c r="BY47" s="186"/>
      <c r="BZ47" s="186"/>
      <c r="CA47" s="186"/>
      <c r="CB47" s="186" t="s">
        <v>296</v>
      </c>
      <c r="CC47" s="186"/>
      <c r="CD47" s="186"/>
      <c r="CE47" s="186"/>
      <c r="CF47" s="186"/>
      <c r="CG47" s="186"/>
      <c r="CH47" s="186"/>
      <c r="CI47" s="186"/>
      <c r="CJ47" s="186"/>
      <c r="CK47" s="186" t="s">
        <v>296</v>
      </c>
      <c r="CL47" s="186"/>
      <c r="CM47" s="186"/>
      <c r="CN47" s="186"/>
      <c r="CO47" s="186"/>
      <c r="CP47" s="186"/>
      <c r="CQ47" s="186"/>
      <c r="CR47" s="186"/>
      <c r="CS47" s="186"/>
      <c r="CT47" s="186" t="s">
        <v>296</v>
      </c>
      <c r="CU47" s="186"/>
      <c r="CV47" s="186"/>
      <c r="CW47" s="186"/>
      <c r="CX47" s="186"/>
      <c r="CY47" s="186"/>
      <c r="CZ47" s="186"/>
      <c r="DA47" s="186"/>
      <c r="DB47" s="186"/>
      <c r="DC47" s="186" t="s">
        <v>296</v>
      </c>
      <c r="DD47" s="186"/>
      <c r="DE47" s="186"/>
      <c r="DF47" s="186"/>
      <c r="DG47" s="186"/>
      <c r="DH47" s="186"/>
      <c r="DI47" s="186"/>
      <c r="DJ47" s="186"/>
      <c r="DK47" s="186"/>
      <c r="DL47" s="186" t="s">
        <v>296</v>
      </c>
      <c r="DM47" s="186"/>
      <c r="DN47" s="186"/>
      <c r="DO47" s="186"/>
      <c r="DP47" s="186"/>
      <c r="DQ47" s="186"/>
      <c r="DR47" s="186"/>
      <c r="DS47" s="186"/>
      <c r="DT47" s="186"/>
      <c r="DU47" s="186" t="s">
        <v>296</v>
      </c>
      <c r="DV47" s="186"/>
      <c r="DW47" s="186"/>
      <c r="DX47" s="186"/>
      <c r="DY47" s="186"/>
      <c r="DZ47" s="186"/>
      <c r="EA47" s="186"/>
      <c r="EB47" s="186"/>
      <c r="EC47" s="186"/>
      <c r="ED47" s="186" t="s">
        <v>296</v>
      </c>
      <c r="EE47" s="186"/>
      <c r="EF47" s="186"/>
      <c r="EG47" s="186"/>
      <c r="EH47" s="186"/>
      <c r="EI47" s="186"/>
      <c r="EJ47" s="186"/>
      <c r="EK47" s="186"/>
      <c r="EL47" s="186"/>
      <c r="EM47" s="186" t="s">
        <v>296</v>
      </c>
      <c r="EN47" s="186"/>
      <c r="EO47" s="186"/>
      <c r="EP47" s="186"/>
      <c r="EQ47" s="186"/>
      <c r="ER47" s="186"/>
      <c r="ES47" s="186"/>
      <c r="ET47" s="186"/>
      <c r="EU47" s="186"/>
      <c r="EV47" s="186"/>
      <c r="EW47" s="186"/>
      <c r="EX47" s="186"/>
      <c r="EY47" s="186"/>
      <c r="EZ47" s="186"/>
      <c r="FA47" s="186"/>
      <c r="FB47" s="186"/>
      <c r="FC47" s="186"/>
      <c r="FD47" s="186"/>
      <c r="FW47" s="165"/>
    </row>
    <row r="48" spans="1:189">
      <c r="AR48" s="166"/>
      <c r="DK48" s="165"/>
      <c r="DT48" s="165"/>
    </row>
    <row r="49" spans="40:44">
      <c r="AN49" s="165"/>
      <c r="AO49" s="165"/>
      <c r="AP49" s="165"/>
      <c r="AR49" s="166"/>
    </row>
    <row r="50" spans="40:44">
      <c r="AN50" s="165"/>
      <c r="AO50" s="165"/>
      <c r="AP50" s="165"/>
    </row>
  </sheetData>
  <mergeCells count="167">
    <mergeCell ref="FE4:FF4"/>
    <mergeCell ref="FJ4:FJ5"/>
    <mergeCell ref="FK4:FK5"/>
    <mergeCell ref="EM1:EU1"/>
    <mergeCell ref="EM2:EN2"/>
    <mergeCell ref="ER2:ER3"/>
    <mergeCell ref="CT1:DB1"/>
    <mergeCell ref="CT2:CU2"/>
    <mergeCell ref="CY2:CY3"/>
    <mergeCell ref="CZ2:CZ3"/>
    <mergeCell ref="CT4:CU4"/>
    <mergeCell ref="CY4:CY5"/>
    <mergeCell ref="CZ4:CZ5"/>
    <mergeCell ref="DU1:EC1"/>
    <mergeCell ref="DU2:DV2"/>
    <mergeCell ref="DZ2:DZ3"/>
    <mergeCell ref="EA2:EA3"/>
    <mergeCell ref="DU4:DV4"/>
    <mergeCell ref="DZ4:DZ5"/>
    <mergeCell ref="EA4:EA5"/>
    <mergeCell ref="DL1:DT1"/>
    <mergeCell ref="DL2:DM2"/>
    <mergeCell ref="DQ2:DQ3"/>
    <mergeCell ref="DR2:DR3"/>
    <mergeCell ref="DL4:DM4"/>
    <mergeCell ref="DC46:DK46"/>
    <mergeCell ref="DC47:DK47"/>
    <mergeCell ref="DC1:DK1"/>
    <mergeCell ref="DC2:DD2"/>
    <mergeCell ref="DH2:DH3"/>
    <mergeCell ref="DI2:DI3"/>
    <mergeCell ref="DC4:DD4"/>
    <mergeCell ref="DH4:DH5"/>
    <mergeCell ref="DI4:DI5"/>
    <mergeCell ref="AJ2:AK2"/>
    <mergeCell ref="AO2:AO3"/>
    <mergeCell ref="BA1:BI1"/>
    <mergeCell ref="BA2:BB2"/>
    <mergeCell ref="BF2:BF3"/>
    <mergeCell ref="BG2:BG3"/>
    <mergeCell ref="AJ1:AQ1"/>
    <mergeCell ref="CB2:CC2"/>
    <mergeCell ref="CG2:CG3"/>
    <mergeCell ref="AR1:AZ1"/>
    <mergeCell ref="AR2:AS2"/>
    <mergeCell ref="AW2:AW3"/>
    <mergeCell ref="AX2:AX3"/>
    <mergeCell ref="S46:AA46"/>
    <mergeCell ref="S47:AA47"/>
    <mergeCell ref="BA46:BI46"/>
    <mergeCell ref="BA47:BI47"/>
    <mergeCell ref="AR47:AZ47"/>
    <mergeCell ref="BA4:BB4"/>
    <mergeCell ref="BF4:BF5"/>
    <mergeCell ref="BG4:BG5"/>
    <mergeCell ref="AR4:AS4"/>
    <mergeCell ref="AW4:AW5"/>
    <mergeCell ref="AX4:AX5"/>
    <mergeCell ref="AJ4:AK4"/>
    <mergeCell ref="AO4:AO5"/>
    <mergeCell ref="AB4:AC4"/>
    <mergeCell ref="AR46:AZ46"/>
    <mergeCell ref="C1:J1"/>
    <mergeCell ref="K1:R1"/>
    <mergeCell ref="K4:L4"/>
    <mergeCell ref="AB1:AI1"/>
    <mergeCell ref="AG4:AG5"/>
    <mergeCell ref="C2:D2"/>
    <mergeCell ref="H2:H3"/>
    <mergeCell ref="K2:L2"/>
    <mergeCell ref="P2:P3"/>
    <mergeCell ref="AB2:AC2"/>
    <mergeCell ref="S4:T4"/>
    <mergeCell ref="X4:X5"/>
    <mergeCell ref="AG2:AG3"/>
    <mergeCell ref="S2:T2"/>
    <mergeCell ref="X2:X3"/>
    <mergeCell ref="Y2:Y3"/>
    <mergeCell ref="Y4:Y5"/>
    <mergeCell ref="S1:AA1"/>
    <mergeCell ref="C4:D4"/>
    <mergeCell ref="P4:P5"/>
    <mergeCell ref="H4:H5"/>
    <mergeCell ref="CT46:DB46"/>
    <mergeCell ref="CT47:DB47"/>
    <mergeCell ref="BJ46:BR46"/>
    <mergeCell ref="BS46:CA46"/>
    <mergeCell ref="BJ47:BR47"/>
    <mergeCell ref="BJ1:BR1"/>
    <mergeCell ref="BJ2:BK2"/>
    <mergeCell ref="BO2:BO3"/>
    <mergeCell ref="BP2:BP3"/>
    <mergeCell ref="BJ4:BK4"/>
    <mergeCell ref="BO4:BO5"/>
    <mergeCell ref="BP4:BP5"/>
    <mergeCell ref="BS47:CA47"/>
    <mergeCell ref="BS4:BT4"/>
    <mergeCell ref="BX4:BX5"/>
    <mergeCell ref="BY4:BY5"/>
    <mergeCell ref="CK46:CS46"/>
    <mergeCell ref="CK47:CS47"/>
    <mergeCell ref="BS1:CA1"/>
    <mergeCell ref="BS2:BT2"/>
    <mergeCell ref="BX2:BX3"/>
    <mergeCell ref="CK1:CS1"/>
    <mergeCell ref="CK2:CL2"/>
    <mergeCell ref="CP2:CP3"/>
    <mergeCell ref="CQ2:CQ3"/>
    <mergeCell ref="CK4:CL4"/>
    <mergeCell ref="CP4:CP5"/>
    <mergeCell ref="CQ4:CQ5"/>
    <mergeCell ref="BY2:BY3"/>
    <mergeCell ref="CB46:CJ46"/>
    <mergeCell ref="CB47:CJ47"/>
    <mergeCell ref="CB1:CJ1"/>
    <mergeCell ref="CH2:CH3"/>
    <mergeCell ref="CB4:CC4"/>
    <mergeCell ref="CG4:CG5"/>
    <mergeCell ref="CH4:CH5"/>
    <mergeCell ref="DU47:EC47"/>
    <mergeCell ref="ED47:EL47"/>
    <mergeCell ref="DL46:DT46"/>
    <mergeCell ref="DL47:DT47"/>
    <mergeCell ref="EV2:EW2"/>
    <mergeCell ref="FA2:FA3"/>
    <mergeCell ref="FB2:FB3"/>
    <mergeCell ref="EV4:EW4"/>
    <mergeCell ref="FA4:FA5"/>
    <mergeCell ref="FB4:FB5"/>
    <mergeCell ref="EV46:FD46"/>
    <mergeCell ref="EV47:FD47"/>
    <mergeCell ref="EM46:EU46"/>
    <mergeCell ref="EM47:EU47"/>
    <mergeCell ref="DQ4:DQ5"/>
    <mergeCell ref="DR4:DR5"/>
    <mergeCell ref="ES2:ES3"/>
    <mergeCell ref="EM4:EN4"/>
    <mergeCell ref="ER4:ER5"/>
    <mergeCell ref="ES4:ES5"/>
    <mergeCell ref="ED2:EE2"/>
    <mergeCell ref="EI2:EI3"/>
    <mergeCell ref="EJ2:EJ3"/>
    <mergeCell ref="ED4:EE4"/>
    <mergeCell ref="FW1:GE1"/>
    <mergeCell ref="FW2:FX2"/>
    <mergeCell ref="GB2:GB3"/>
    <mergeCell ref="GC2:GC3"/>
    <mergeCell ref="FW4:FX4"/>
    <mergeCell ref="GB4:GB5"/>
    <mergeCell ref="GC4:GC5"/>
    <mergeCell ref="DU46:EC46"/>
    <mergeCell ref="ED46:EL46"/>
    <mergeCell ref="EV1:FD1"/>
    <mergeCell ref="FN1:FV1"/>
    <mergeCell ref="FN2:FO2"/>
    <mergeCell ref="FS2:FS3"/>
    <mergeCell ref="FT2:FT3"/>
    <mergeCell ref="FN4:FO4"/>
    <mergeCell ref="FS4:FS5"/>
    <mergeCell ref="FT4:FT5"/>
    <mergeCell ref="ED1:EL1"/>
    <mergeCell ref="EI4:EI5"/>
    <mergeCell ref="EJ4:EJ5"/>
    <mergeCell ref="FE1:FM1"/>
    <mergeCell ref="FE2:FF2"/>
    <mergeCell ref="FJ2:FJ3"/>
    <mergeCell ref="FK2:FK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998C0-23D4-4635-A071-A1B123D71F03}">
  <sheetPr>
    <tabColor rgb="FF007CB0"/>
  </sheetPr>
  <dimension ref="A1:R24"/>
  <sheetViews>
    <sheetView showGridLines="0" topLeftCell="C1" zoomScale="85" zoomScaleNormal="85" workbookViewId="0">
      <selection activeCell="K15" sqref="K15:Q15"/>
    </sheetView>
  </sheetViews>
  <sheetFormatPr defaultRowHeight="14.5"/>
  <cols>
    <col min="1" max="1" width="37.90625" bestFit="1" customWidth="1"/>
    <col min="2" max="2" width="39.90625" customWidth="1"/>
    <col min="3" max="17" width="10.90625" customWidth="1"/>
  </cols>
  <sheetData>
    <row r="1" spans="1:18">
      <c r="A1" s="35" t="s">
        <v>388</v>
      </c>
      <c r="B1" s="35" t="s">
        <v>387</v>
      </c>
      <c r="C1" s="47" t="s">
        <v>384</v>
      </c>
      <c r="D1" s="47" t="s">
        <v>385</v>
      </c>
      <c r="E1" s="47" t="s">
        <v>373</v>
      </c>
      <c r="F1" s="47" t="s">
        <v>372</v>
      </c>
      <c r="G1" s="47" t="s">
        <v>367</v>
      </c>
      <c r="H1" s="47" t="s">
        <v>368</v>
      </c>
      <c r="I1" s="47" t="s">
        <v>370</v>
      </c>
      <c r="J1" s="47" t="s">
        <v>371</v>
      </c>
      <c r="K1" s="47" t="s">
        <v>360</v>
      </c>
      <c r="L1" s="47" t="s">
        <v>369</v>
      </c>
      <c r="M1" s="47" t="s">
        <v>397</v>
      </c>
      <c r="N1" s="47" t="s">
        <v>401</v>
      </c>
      <c r="O1" s="47" t="s">
        <v>404</v>
      </c>
      <c r="P1" s="47" t="s">
        <v>410</v>
      </c>
      <c r="Q1" s="47" t="s">
        <v>416</v>
      </c>
    </row>
    <row r="2" spans="1:18">
      <c r="A2" s="50" t="s">
        <v>366</v>
      </c>
      <c r="B2" s="168" t="s">
        <v>365</v>
      </c>
      <c r="C2" s="112">
        <v>60463</v>
      </c>
      <c r="D2" s="112">
        <v>69232</v>
      </c>
      <c r="E2" s="112">
        <v>68346</v>
      </c>
      <c r="F2" s="112">
        <v>91675</v>
      </c>
      <c r="G2" s="112">
        <v>79484</v>
      </c>
      <c r="H2" s="112">
        <v>88784</v>
      </c>
      <c r="I2" s="112">
        <v>88970</v>
      </c>
      <c r="J2" s="112">
        <v>96015</v>
      </c>
      <c r="K2" s="112">
        <v>95360</v>
      </c>
      <c r="L2" s="112">
        <v>126056</v>
      </c>
      <c r="M2" s="112">
        <v>113160</v>
      </c>
      <c r="N2" s="112">
        <v>116370</v>
      </c>
      <c r="O2" s="112">
        <v>137940</v>
      </c>
      <c r="P2" s="112">
        <v>99966</v>
      </c>
      <c r="Q2" s="112">
        <v>105212</v>
      </c>
      <c r="R2" s="167"/>
    </row>
    <row r="3" spans="1:18">
      <c r="A3" s="50" t="s">
        <v>133</v>
      </c>
      <c r="B3" s="168" t="s">
        <v>374</v>
      </c>
      <c r="C3" s="112">
        <v>107284</v>
      </c>
      <c r="D3" s="112">
        <v>116291</v>
      </c>
      <c r="E3" s="112">
        <v>116492</v>
      </c>
      <c r="F3" s="112">
        <v>135419</v>
      </c>
      <c r="G3" s="112">
        <v>124142</v>
      </c>
      <c r="H3" s="112">
        <v>126817</v>
      </c>
      <c r="I3" s="112">
        <v>128062</v>
      </c>
      <c r="J3" s="112">
        <v>150270</v>
      </c>
      <c r="K3" s="112">
        <v>132964</v>
      </c>
      <c r="L3" s="112">
        <v>141903</v>
      </c>
      <c r="M3" s="112">
        <v>136682</v>
      </c>
      <c r="N3" s="112">
        <v>169160</v>
      </c>
      <c r="O3" s="112">
        <v>147752</v>
      </c>
      <c r="P3" s="112">
        <v>160340</v>
      </c>
      <c r="Q3" s="112">
        <v>151328</v>
      </c>
      <c r="R3" s="167"/>
    </row>
    <row r="4" spans="1:18">
      <c r="A4" s="50" t="s">
        <v>375</v>
      </c>
      <c r="B4" s="168" t="s">
        <v>386</v>
      </c>
      <c r="C4" s="112">
        <v>59824.228360599998</v>
      </c>
      <c r="D4" s="112">
        <v>66908.771639400002</v>
      </c>
      <c r="E4" s="112">
        <v>71165.997968299998</v>
      </c>
      <c r="F4" s="112">
        <v>88660.002031699987</v>
      </c>
      <c r="G4" s="112">
        <v>67620</v>
      </c>
      <c r="H4" s="112">
        <v>76324.914099300004</v>
      </c>
      <c r="I4" s="112">
        <v>71186</v>
      </c>
      <c r="J4" s="112">
        <v>109450</v>
      </c>
      <c r="K4" s="112">
        <v>85837</v>
      </c>
      <c r="L4" s="112">
        <v>96095</v>
      </c>
      <c r="M4" s="112">
        <f>84799+17943</f>
        <v>102742</v>
      </c>
      <c r="N4" s="112">
        <v>116428</v>
      </c>
      <c r="O4" s="112">
        <v>107375</v>
      </c>
      <c r="P4" s="112">
        <v>111096</v>
      </c>
      <c r="Q4" s="112">
        <v>115305</v>
      </c>
      <c r="R4" s="167"/>
    </row>
    <row r="5" spans="1:18">
      <c r="A5" s="50" t="s">
        <v>332</v>
      </c>
      <c r="B5" s="168" t="s">
        <v>376</v>
      </c>
      <c r="C5" s="112">
        <v>227572.16690151067</v>
      </c>
      <c r="D5" s="112">
        <v>252431.5195053223</v>
      </c>
      <c r="E5" s="112">
        <v>256001.97220859703</v>
      </c>
      <c r="F5" s="112">
        <v>315756.80335147498</v>
      </c>
      <c r="G5" s="112">
        <v>271245.55725551798</v>
      </c>
      <c r="H5" s="112">
        <v>291926.02875192702</v>
      </c>
      <c r="I5" s="112">
        <v>288217.36591962504</v>
      </c>
      <c r="J5" s="112">
        <v>355735.535121108</v>
      </c>
      <c r="K5" s="112">
        <v>314162</v>
      </c>
      <c r="L5" s="112">
        <v>364053</v>
      </c>
      <c r="M5" s="112">
        <f>SUM(M2:M4)</f>
        <v>352584</v>
      </c>
      <c r="N5" s="112">
        <f>SUM(N2:N4)</f>
        <v>401958</v>
      </c>
      <c r="O5" s="112">
        <f>SUM(O2:O4)</f>
        <v>393067</v>
      </c>
      <c r="P5" s="112">
        <f>SUM(P2:P4)</f>
        <v>371402</v>
      </c>
      <c r="Q5" s="112">
        <f>SUM(Q2:Q4)</f>
        <v>371845</v>
      </c>
    </row>
    <row r="6" spans="1:18">
      <c r="A6" s="50"/>
      <c r="B6" s="50"/>
      <c r="C6" s="167"/>
      <c r="D6" s="167"/>
      <c r="E6" s="167"/>
      <c r="F6" s="167"/>
      <c r="G6" s="167"/>
      <c r="H6" s="167"/>
      <c r="I6" s="167"/>
      <c r="J6" s="167"/>
      <c r="K6" s="167"/>
      <c r="L6" s="167"/>
      <c r="M6" s="167"/>
      <c r="N6" s="167"/>
      <c r="O6" s="167"/>
      <c r="P6" s="167"/>
      <c r="Q6" s="167"/>
    </row>
    <row r="7" spans="1:18">
      <c r="A7" s="50"/>
      <c r="B7" s="50"/>
      <c r="C7" s="167"/>
      <c r="D7" s="167"/>
      <c r="E7" s="167"/>
      <c r="F7" s="167"/>
      <c r="G7" s="167"/>
      <c r="H7" s="167"/>
      <c r="I7" s="167"/>
      <c r="J7" s="167"/>
      <c r="K7" s="167"/>
      <c r="L7" s="167"/>
      <c r="M7" s="167"/>
      <c r="N7" s="167"/>
      <c r="O7" s="167"/>
      <c r="P7" s="167"/>
      <c r="Q7" s="167"/>
    </row>
    <row r="8" spans="1:18">
      <c r="A8" s="35" t="s">
        <v>381</v>
      </c>
      <c r="B8" s="35" t="s">
        <v>382</v>
      </c>
      <c r="C8" s="47" t="s">
        <v>384</v>
      </c>
      <c r="D8" s="47" t="s">
        <v>385</v>
      </c>
      <c r="E8" s="47" t="s">
        <v>373</v>
      </c>
      <c r="F8" s="47" t="s">
        <v>372</v>
      </c>
      <c r="G8" s="47" t="s">
        <v>367</v>
      </c>
      <c r="H8" s="47" t="s">
        <v>368</v>
      </c>
      <c r="I8" s="47" t="s">
        <v>370</v>
      </c>
      <c r="J8" s="47" t="s">
        <v>371</v>
      </c>
      <c r="K8" s="47" t="s">
        <v>360</v>
      </c>
      <c r="L8" s="47" t="s">
        <v>369</v>
      </c>
      <c r="M8" s="47" t="s">
        <v>397</v>
      </c>
      <c r="N8" s="47" t="s">
        <v>401</v>
      </c>
      <c r="O8" s="47" t="s">
        <v>404</v>
      </c>
      <c r="P8" s="47" t="s">
        <v>410</v>
      </c>
      <c r="Q8" s="47" t="s">
        <v>416</v>
      </c>
    </row>
    <row r="9" spans="1:18">
      <c r="A9" s="50" t="s">
        <v>377</v>
      </c>
      <c r="B9" s="168" t="s">
        <v>378</v>
      </c>
      <c r="C9" s="112">
        <v>139112.80342825901</v>
      </c>
      <c r="D9" s="112">
        <v>157050.10670286883</v>
      </c>
      <c r="E9" s="112">
        <v>156499.76730003723</v>
      </c>
      <c r="F9" s="112">
        <v>200362.03832294766</v>
      </c>
      <c r="G9" s="112">
        <v>168452.77834582835</v>
      </c>
      <c r="H9" s="112">
        <v>185835.4132739534</v>
      </c>
      <c r="I9" s="112">
        <v>181959.13091022015</v>
      </c>
      <c r="J9" s="112">
        <v>213040.30116234059</v>
      </c>
      <c r="K9" s="112">
        <v>199790.82016766584</v>
      </c>
      <c r="L9" s="112">
        <v>233507.59578335489</v>
      </c>
      <c r="M9" s="112">
        <v>235449.97221185701</v>
      </c>
      <c r="N9" s="112">
        <v>253284.696980329</v>
      </c>
      <c r="O9" s="112">
        <v>260423</v>
      </c>
      <c r="P9" s="112">
        <v>228719</v>
      </c>
      <c r="Q9" s="112">
        <v>224236</v>
      </c>
    </row>
    <row r="10" spans="1:18">
      <c r="A10" s="50" t="s">
        <v>379</v>
      </c>
      <c r="B10" s="168" t="s">
        <v>380</v>
      </c>
      <c r="C10" s="112">
        <v>622506.67897604604</v>
      </c>
      <c r="D10" s="112">
        <v>656749.0084601579</v>
      </c>
      <c r="E10" s="112">
        <v>648466.47235809208</v>
      </c>
      <c r="F10" s="112">
        <v>699620.4322721978</v>
      </c>
      <c r="G10" s="112">
        <v>724453.39538104204</v>
      </c>
      <c r="H10" s="112">
        <v>776319.56364256504</v>
      </c>
      <c r="I10" s="112">
        <v>785193.98773304513</v>
      </c>
      <c r="J10" s="112">
        <v>776506.39629925112</v>
      </c>
      <c r="K10" s="112">
        <v>854321</v>
      </c>
      <c r="L10" s="112">
        <v>883226</v>
      </c>
      <c r="M10" s="112">
        <v>864119</v>
      </c>
      <c r="N10" s="112">
        <v>934645</v>
      </c>
      <c r="O10" s="112">
        <v>923435</v>
      </c>
      <c r="P10" s="112">
        <v>986870</v>
      </c>
      <c r="Q10" s="112">
        <v>1010604</v>
      </c>
    </row>
    <row r="11" spans="1:18">
      <c r="A11" s="170" t="s">
        <v>381</v>
      </c>
      <c r="B11" s="171" t="s">
        <v>382</v>
      </c>
      <c r="C11" s="169">
        <f t="shared" ref="C11" si="0">C9/C10</f>
        <v>0.22347198532405152</v>
      </c>
      <c r="D11" s="169">
        <f t="shared" ref="D11" si="1">D9/D10</f>
        <v>0.23913261334203653</v>
      </c>
      <c r="E11" s="169">
        <f t="shared" ref="E11:K11" si="2">E9/E10</f>
        <v>0.24133825567101319</v>
      </c>
      <c r="F11" s="169">
        <f t="shared" si="2"/>
        <v>0.28638677357123526</v>
      </c>
      <c r="G11" s="169">
        <f t="shared" si="2"/>
        <v>0.23252396830472019</v>
      </c>
      <c r="H11" s="169">
        <f t="shared" si="2"/>
        <v>0.2393800465390773</v>
      </c>
      <c r="I11" s="169">
        <f t="shared" si="2"/>
        <v>0.23173780460999108</v>
      </c>
      <c r="J11" s="169">
        <f t="shared" si="2"/>
        <v>0.27435743244056787</v>
      </c>
      <c r="K11" s="169">
        <f t="shared" si="2"/>
        <v>0.23385919363759738</v>
      </c>
      <c r="L11" s="169">
        <f t="shared" ref="L11:Q11" si="3">L9/L10</f>
        <v>0.2643803463477693</v>
      </c>
      <c r="M11" s="169">
        <f t="shared" si="3"/>
        <v>0.27247401366230461</v>
      </c>
      <c r="N11" s="169">
        <f t="shared" si="3"/>
        <v>0.27099561542652983</v>
      </c>
      <c r="O11" s="169">
        <f t="shared" si="3"/>
        <v>0.28201551814691883</v>
      </c>
      <c r="P11" s="169">
        <f t="shared" si="3"/>
        <v>0.23176203552646246</v>
      </c>
      <c r="Q11" s="169">
        <f t="shared" si="3"/>
        <v>0.22188315106609513</v>
      </c>
    </row>
    <row r="12" spans="1:18">
      <c r="A12" s="118"/>
      <c r="B12" s="118"/>
    </row>
    <row r="13" spans="1:18">
      <c r="A13" s="118"/>
      <c r="B13" s="118"/>
      <c r="C13" s="167"/>
      <c r="D13" s="167"/>
    </row>
    <row r="14" spans="1:18">
      <c r="C14" s="167"/>
      <c r="D14" s="167"/>
    </row>
    <row r="18" spans="3:17">
      <c r="C18" s="167"/>
      <c r="D18" s="167"/>
      <c r="E18" s="167"/>
      <c r="F18" s="167"/>
      <c r="G18" s="167"/>
      <c r="H18" s="167"/>
      <c r="I18" s="167"/>
      <c r="J18" s="167"/>
      <c r="K18" s="167"/>
      <c r="L18" s="167"/>
      <c r="M18" s="167"/>
      <c r="N18" s="167"/>
      <c r="O18" s="167"/>
      <c r="P18" s="167"/>
      <c r="Q18" s="167"/>
    </row>
    <row r="19" spans="3:17">
      <c r="C19" s="167"/>
      <c r="D19" s="167"/>
      <c r="E19" s="167"/>
      <c r="F19" s="167"/>
      <c r="G19" s="167"/>
      <c r="H19" s="167"/>
      <c r="I19" s="167"/>
      <c r="J19" s="167"/>
      <c r="K19" s="167"/>
      <c r="L19" s="167"/>
      <c r="M19" s="167"/>
      <c r="N19" s="167"/>
      <c r="O19" s="167"/>
      <c r="P19" s="167"/>
      <c r="Q19" s="167"/>
    </row>
    <row r="20" spans="3:17">
      <c r="C20" s="167"/>
      <c r="D20" s="167"/>
      <c r="E20" s="167"/>
      <c r="F20" s="167"/>
      <c r="G20" s="167"/>
      <c r="H20" s="167"/>
      <c r="I20" s="167"/>
      <c r="J20" s="167"/>
      <c r="K20" s="167"/>
      <c r="L20" s="167"/>
      <c r="M20" s="167"/>
      <c r="N20" s="167"/>
      <c r="O20" s="167"/>
      <c r="P20" s="167"/>
      <c r="Q20" s="167"/>
    </row>
    <row r="21" spans="3:17">
      <c r="C21" s="167"/>
      <c r="D21" s="167"/>
      <c r="E21" s="167"/>
      <c r="F21" s="167"/>
      <c r="G21" s="167"/>
      <c r="H21" s="167"/>
      <c r="I21" s="167"/>
      <c r="J21" s="167"/>
      <c r="K21" s="167"/>
      <c r="L21" s="167"/>
      <c r="M21" s="167"/>
      <c r="N21" s="167"/>
      <c r="O21" s="167"/>
      <c r="P21" s="167"/>
      <c r="Q21" s="167"/>
    </row>
    <row r="23" spans="3:17">
      <c r="L23" s="167"/>
    </row>
    <row r="24" spans="3:17">
      <c r="L24" s="167"/>
    </row>
  </sheetData>
  <phoneticPr fontId="154"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CB0"/>
  </sheetPr>
  <dimension ref="A7:E345"/>
  <sheetViews>
    <sheetView topLeftCell="A314" zoomScale="85" zoomScaleNormal="85" workbookViewId="0">
      <selection activeCell="C332" sqref="C332:E334"/>
    </sheetView>
  </sheetViews>
  <sheetFormatPr defaultColWidth="9.1796875" defaultRowHeight="13"/>
  <cols>
    <col min="1" max="2" width="63.7265625" style="12" bestFit="1" customWidth="1"/>
    <col min="3" max="5" width="23.7265625" style="12" customWidth="1"/>
    <col min="6" max="16384" width="9.1796875" style="12"/>
  </cols>
  <sheetData>
    <row r="7" spans="1:3">
      <c r="A7" s="11" t="s">
        <v>151</v>
      </c>
      <c r="B7" s="11" t="s">
        <v>64</v>
      </c>
      <c r="C7" s="13"/>
    </row>
    <row r="8" spans="1:3">
      <c r="A8" s="7" t="s">
        <v>224</v>
      </c>
      <c r="B8" s="7" t="s">
        <v>88</v>
      </c>
      <c r="C8" s="18">
        <v>4077718</v>
      </c>
    </row>
    <row r="9" spans="1:3">
      <c r="A9" s="2" t="s">
        <v>225</v>
      </c>
      <c r="B9" s="2" t="s">
        <v>51</v>
      </c>
      <c r="C9" s="9">
        <v>780998</v>
      </c>
    </row>
    <row r="10" spans="1:3">
      <c r="A10" s="2" t="s">
        <v>226</v>
      </c>
      <c r="B10" s="2" t="s">
        <v>89</v>
      </c>
      <c r="C10" s="9" t="s">
        <v>114</v>
      </c>
    </row>
    <row r="11" spans="1:3">
      <c r="A11" s="2" t="s">
        <v>222</v>
      </c>
      <c r="B11" s="2" t="s">
        <v>53</v>
      </c>
      <c r="C11" s="9">
        <v>-1782443</v>
      </c>
    </row>
    <row r="12" spans="1:3">
      <c r="A12" s="2" t="s">
        <v>227</v>
      </c>
      <c r="B12" s="2" t="s">
        <v>54</v>
      </c>
      <c r="C12" s="9">
        <v>4988</v>
      </c>
    </row>
    <row r="13" spans="1:3">
      <c r="A13" s="2" t="s">
        <v>228</v>
      </c>
      <c r="B13" s="2" t="s">
        <v>90</v>
      </c>
      <c r="C13" s="9">
        <v>4456</v>
      </c>
    </row>
    <row r="14" spans="1:3">
      <c r="A14" s="2" t="s">
        <v>229</v>
      </c>
      <c r="B14" s="2" t="s">
        <v>91</v>
      </c>
      <c r="C14" s="9">
        <v>1138338</v>
      </c>
    </row>
    <row r="15" spans="1:3">
      <c r="A15" s="2" t="s">
        <v>230</v>
      </c>
      <c r="B15" s="2" t="s">
        <v>67</v>
      </c>
      <c r="C15" s="9">
        <v>-27234</v>
      </c>
    </row>
    <row r="16" spans="1:3">
      <c r="A16" s="7" t="s">
        <v>231</v>
      </c>
      <c r="B16" s="7" t="s">
        <v>92</v>
      </c>
      <c r="C16" s="18">
        <v>4196821</v>
      </c>
    </row>
    <row r="18" spans="1:3">
      <c r="A18" s="7" t="s">
        <v>232</v>
      </c>
      <c r="B18" s="7" t="s">
        <v>68</v>
      </c>
      <c r="C18" s="18">
        <v>4196821</v>
      </c>
    </row>
    <row r="19" spans="1:3">
      <c r="A19" s="2" t="s">
        <v>225</v>
      </c>
      <c r="B19" s="2" t="s">
        <v>51</v>
      </c>
      <c r="C19" s="9">
        <v>456224</v>
      </c>
    </row>
    <row r="20" spans="1:3">
      <c r="A20" s="2" t="s">
        <v>226</v>
      </c>
      <c r="B20" s="2" t="s">
        <v>52</v>
      </c>
      <c r="C20" s="9">
        <v>-100</v>
      </c>
    </row>
    <row r="21" spans="1:3">
      <c r="A21" s="2" t="s">
        <v>222</v>
      </c>
      <c r="B21" s="2" t="s">
        <v>53</v>
      </c>
      <c r="C21" s="9">
        <v>-1833874</v>
      </c>
    </row>
    <row r="22" spans="1:3">
      <c r="A22" s="2" t="s">
        <v>227</v>
      </c>
      <c r="B22" s="2" t="s">
        <v>54</v>
      </c>
      <c r="C22" s="9">
        <v>662</v>
      </c>
    </row>
    <row r="23" spans="1:3">
      <c r="A23" s="2" t="s">
        <v>228</v>
      </c>
      <c r="B23" s="2" t="s">
        <v>90</v>
      </c>
      <c r="C23" s="9">
        <v>9513</v>
      </c>
    </row>
    <row r="24" spans="1:3">
      <c r="A24" s="2" t="s">
        <v>229</v>
      </c>
      <c r="B24" s="2" t="s">
        <v>91</v>
      </c>
      <c r="C24" s="9">
        <v>976341</v>
      </c>
    </row>
    <row r="25" spans="1:3">
      <c r="A25" s="2" t="s">
        <v>233</v>
      </c>
      <c r="B25" s="2" t="s">
        <v>93</v>
      </c>
      <c r="C25" s="9">
        <v>-15864</v>
      </c>
    </row>
    <row r="26" spans="1:3">
      <c r="A26" s="2" t="s">
        <v>234</v>
      </c>
      <c r="B26" s="2" t="s">
        <v>94</v>
      </c>
      <c r="C26" s="9">
        <v>18914</v>
      </c>
    </row>
    <row r="27" spans="1:3">
      <c r="A27" s="2" t="s">
        <v>230</v>
      </c>
      <c r="B27" s="2" t="s">
        <v>67</v>
      </c>
      <c r="C27" s="9">
        <v>172329</v>
      </c>
    </row>
    <row r="28" spans="1:3">
      <c r="A28" s="7" t="s">
        <v>235</v>
      </c>
      <c r="B28" s="7" t="s">
        <v>95</v>
      </c>
      <c r="C28" s="18">
        <v>3984080</v>
      </c>
    </row>
    <row r="30" spans="1:3">
      <c r="A30" s="7" t="s">
        <v>250</v>
      </c>
      <c r="B30" s="7" t="s">
        <v>245</v>
      </c>
      <c r="C30" s="18">
        <v>3984080</v>
      </c>
    </row>
    <row r="31" spans="1:3">
      <c r="A31" s="2" t="s">
        <v>225</v>
      </c>
      <c r="B31" s="2" t="s">
        <v>51</v>
      </c>
      <c r="C31" s="9">
        <v>159342</v>
      </c>
    </row>
    <row r="32" spans="1:3">
      <c r="A32" s="2" t="s">
        <v>226</v>
      </c>
      <c r="B32" s="2" t="s">
        <v>52</v>
      </c>
      <c r="C32" s="9">
        <v>0</v>
      </c>
    </row>
    <row r="33" spans="1:3">
      <c r="A33" s="2" t="s">
        <v>222</v>
      </c>
      <c r="B33" s="2" t="s">
        <v>53</v>
      </c>
      <c r="C33" s="9">
        <v>-511728</v>
      </c>
    </row>
    <row r="34" spans="1:3">
      <c r="A34" s="2" t="s">
        <v>227</v>
      </c>
      <c r="B34" s="2" t="s">
        <v>54</v>
      </c>
      <c r="C34" s="9">
        <v>778</v>
      </c>
    </row>
    <row r="35" spans="1:3">
      <c r="A35" s="2" t="s">
        <v>228</v>
      </c>
      <c r="B35" s="2" t="s">
        <v>90</v>
      </c>
      <c r="C35" s="9">
        <v>1172</v>
      </c>
    </row>
    <row r="36" spans="1:3">
      <c r="A36" s="2" t="s">
        <v>249</v>
      </c>
      <c r="B36" s="2" t="s">
        <v>246</v>
      </c>
      <c r="C36" s="9">
        <v>0</v>
      </c>
    </row>
    <row r="37" spans="1:3">
      <c r="A37" s="2" t="s">
        <v>229</v>
      </c>
      <c r="B37" s="2" t="s">
        <v>91</v>
      </c>
      <c r="C37" s="9">
        <v>340556</v>
      </c>
    </row>
    <row r="38" spans="1:3">
      <c r="A38" s="2" t="s">
        <v>233</v>
      </c>
      <c r="B38" s="2" t="s">
        <v>93</v>
      </c>
      <c r="C38" s="9">
        <v>-1414</v>
      </c>
    </row>
    <row r="39" spans="1:3">
      <c r="A39" s="2" t="s">
        <v>234</v>
      </c>
      <c r="B39" s="2" t="s">
        <v>94</v>
      </c>
      <c r="C39" s="9">
        <v>6443</v>
      </c>
    </row>
    <row r="40" spans="1:3">
      <c r="A40" s="2" t="s">
        <v>230</v>
      </c>
      <c r="B40" s="2" t="s">
        <v>247</v>
      </c>
      <c r="C40" s="9">
        <v>18045</v>
      </c>
    </row>
    <row r="41" spans="1:3">
      <c r="A41" s="7" t="s">
        <v>251</v>
      </c>
      <c r="B41" s="7" t="s">
        <v>248</v>
      </c>
      <c r="C41" s="18">
        <v>3997274</v>
      </c>
    </row>
    <row r="43" spans="1:3">
      <c r="A43" s="7" t="s">
        <v>232</v>
      </c>
      <c r="B43" s="7" t="s">
        <v>68</v>
      </c>
      <c r="C43" s="18">
        <v>4196821</v>
      </c>
    </row>
    <row r="44" spans="1:3">
      <c r="A44" s="2" t="s">
        <v>225</v>
      </c>
      <c r="B44" s="2" t="s">
        <v>51</v>
      </c>
      <c r="C44" s="9">
        <v>456224</v>
      </c>
    </row>
    <row r="45" spans="1:3">
      <c r="A45" s="2" t="s">
        <v>222</v>
      </c>
      <c r="B45" s="2" t="s">
        <v>53</v>
      </c>
      <c r="C45" s="9">
        <v>-1833874</v>
      </c>
    </row>
    <row r="46" spans="1:3">
      <c r="A46" s="2" t="s">
        <v>227</v>
      </c>
      <c r="B46" s="2" t="s">
        <v>54</v>
      </c>
      <c r="C46" s="9">
        <v>6620</v>
      </c>
    </row>
    <row r="47" spans="1:3">
      <c r="A47" s="2" t="s">
        <v>228</v>
      </c>
      <c r="B47" s="2" t="s">
        <v>90</v>
      </c>
      <c r="C47" s="9">
        <v>9513</v>
      </c>
    </row>
    <row r="48" spans="1:3">
      <c r="A48" s="2" t="s">
        <v>249</v>
      </c>
      <c r="B48" s="2" t="s">
        <v>246</v>
      </c>
      <c r="C48" s="9">
        <v>-2844</v>
      </c>
    </row>
    <row r="49" spans="1:3">
      <c r="A49" s="2" t="s">
        <v>229</v>
      </c>
      <c r="B49" s="2" t="s">
        <v>91</v>
      </c>
      <c r="C49" s="9">
        <v>976341</v>
      </c>
    </row>
    <row r="50" spans="1:3">
      <c r="A50" s="2" t="s">
        <v>233</v>
      </c>
      <c r="B50" s="2" t="s">
        <v>261</v>
      </c>
      <c r="C50" s="9">
        <v>-15864</v>
      </c>
    </row>
    <row r="51" spans="1:3">
      <c r="A51" s="2" t="s">
        <v>234</v>
      </c>
      <c r="B51" s="2" t="s">
        <v>262</v>
      </c>
      <c r="C51" s="9">
        <v>18914</v>
      </c>
    </row>
    <row r="52" spans="1:3">
      <c r="A52" s="2" t="s">
        <v>230</v>
      </c>
      <c r="B52" s="2" t="s">
        <v>247</v>
      </c>
      <c r="C52" s="9">
        <v>172329</v>
      </c>
    </row>
    <row r="53" spans="1:3">
      <c r="A53" s="7" t="s">
        <v>235</v>
      </c>
      <c r="B53" s="7" t="s">
        <v>95</v>
      </c>
      <c r="C53" s="18">
        <v>3984080</v>
      </c>
    </row>
    <row r="55" spans="1:3">
      <c r="A55" s="7" t="s">
        <v>250</v>
      </c>
      <c r="B55" s="7" t="s">
        <v>245</v>
      </c>
      <c r="C55" s="18">
        <v>3984080</v>
      </c>
    </row>
    <row r="56" spans="1:3">
      <c r="A56" s="2" t="s">
        <v>225</v>
      </c>
      <c r="B56" s="2" t="s">
        <v>51</v>
      </c>
      <c r="C56" s="9">
        <v>643534</v>
      </c>
    </row>
    <row r="57" spans="1:3">
      <c r="A57" s="2" t="s">
        <v>226</v>
      </c>
      <c r="B57" s="2" t="s">
        <v>52</v>
      </c>
      <c r="C57" s="9">
        <v>0</v>
      </c>
    </row>
    <row r="58" spans="1:3">
      <c r="A58" s="2" t="s">
        <v>222</v>
      </c>
      <c r="B58" s="2" t="s">
        <v>53</v>
      </c>
      <c r="C58" s="9">
        <v>-1065131</v>
      </c>
    </row>
    <row r="59" spans="1:3">
      <c r="A59" s="2" t="s">
        <v>227</v>
      </c>
      <c r="B59" s="2" t="s">
        <v>54</v>
      </c>
      <c r="C59" s="9">
        <v>4420</v>
      </c>
    </row>
    <row r="60" spans="1:3">
      <c r="A60" s="2" t="s">
        <v>228</v>
      </c>
      <c r="B60" s="2" t="s">
        <v>90</v>
      </c>
      <c r="C60" s="9">
        <v>3445</v>
      </c>
    </row>
    <row r="61" spans="1:3">
      <c r="A61" s="2" t="s">
        <v>229</v>
      </c>
      <c r="B61" s="2" t="s">
        <v>91</v>
      </c>
      <c r="C61" s="9">
        <v>812318</v>
      </c>
    </row>
    <row r="62" spans="1:3">
      <c r="A62" s="2" t="s">
        <v>233</v>
      </c>
      <c r="B62" s="2" t="s">
        <v>261</v>
      </c>
      <c r="C62" s="9">
        <v>-4961</v>
      </c>
    </row>
    <row r="63" spans="1:3">
      <c r="A63" s="2" t="s">
        <v>234</v>
      </c>
      <c r="B63" s="2" t="s">
        <v>262</v>
      </c>
      <c r="C63" s="9">
        <v>10423</v>
      </c>
    </row>
    <row r="64" spans="1:3">
      <c r="A64" s="2" t="s">
        <v>230</v>
      </c>
      <c r="B64" s="2" t="s">
        <v>247</v>
      </c>
      <c r="C64" s="9">
        <v>-42797</v>
      </c>
    </row>
    <row r="65" spans="1:3">
      <c r="A65" s="7" t="s">
        <v>264</v>
      </c>
      <c r="B65" s="7" t="s">
        <v>263</v>
      </c>
      <c r="C65" s="18">
        <v>4345331</v>
      </c>
    </row>
    <row r="67" spans="1:3">
      <c r="A67" s="7" t="s">
        <v>250</v>
      </c>
      <c r="B67" s="7" t="s">
        <v>245</v>
      </c>
      <c r="C67" s="18">
        <v>3984080</v>
      </c>
    </row>
    <row r="68" spans="1:3">
      <c r="A68" s="2" t="s">
        <v>225</v>
      </c>
      <c r="B68" s="2" t="s">
        <v>51</v>
      </c>
      <c r="C68" s="9">
        <v>932576</v>
      </c>
    </row>
    <row r="69" spans="1:3">
      <c r="A69" s="2" t="s">
        <v>226</v>
      </c>
      <c r="B69" s="2" t="s">
        <v>52</v>
      </c>
      <c r="C69" s="9">
        <v>0</v>
      </c>
    </row>
    <row r="70" spans="1:3">
      <c r="A70" s="2" t="s">
        <v>222</v>
      </c>
      <c r="B70" s="2" t="s">
        <v>53</v>
      </c>
      <c r="C70" s="9">
        <v>-1614855</v>
      </c>
    </row>
    <row r="71" spans="1:3">
      <c r="A71" s="2" t="s">
        <v>227</v>
      </c>
      <c r="B71" s="2" t="s">
        <v>54</v>
      </c>
      <c r="C71" s="9">
        <v>4915</v>
      </c>
    </row>
    <row r="72" spans="1:3">
      <c r="A72" s="2" t="s">
        <v>228</v>
      </c>
      <c r="B72" s="2" t="s">
        <v>269</v>
      </c>
      <c r="C72" s="9">
        <v>5188</v>
      </c>
    </row>
    <row r="73" spans="1:3">
      <c r="A73" s="2" t="s">
        <v>229</v>
      </c>
      <c r="B73" s="2" t="s">
        <v>91</v>
      </c>
      <c r="C73" s="9">
        <v>1208306</v>
      </c>
    </row>
    <row r="74" spans="1:3">
      <c r="A74" s="2" t="s">
        <v>233</v>
      </c>
      <c r="B74" s="2" t="s">
        <v>93</v>
      </c>
      <c r="C74" s="9">
        <v>-10057</v>
      </c>
    </row>
    <row r="75" spans="1:3">
      <c r="A75" s="2" t="s">
        <v>234</v>
      </c>
      <c r="B75" s="2" t="s">
        <v>94</v>
      </c>
      <c r="C75" s="9">
        <v>12851</v>
      </c>
    </row>
    <row r="76" spans="1:3">
      <c r="A76" s="2" t="s">
        <v>230</v>
      </c>
      <c r="B76" s="2" t="s">
        <v>247</v>
      </c>
      <c r="C76" s="9">
        <v>12381</v>
      </c>
    </row>
    <row r="77" spans="1:3">
      <c r="A77" s="7" t="s">
        <v>270</v>
      </c>
      <c r="B77" s="7" t="s">
        <v>268</v>
      </c>
      <c r="C77" s="18">
        <v>4535385</v>
      </c>
    </row>
    <row r="79" spans="1:3">
      <c r="A79" s="7" t="s">
        <v>250</v>
      </c>
      <c r="B79" s="7" t="s">
        <v>245</v>
      </c>
      <c r="C79" s="18">
        <v>3984080</v>
      </c>
    </row>
    <row r="80" spans="1:3">
      <c r="A80" s="2" t="s">
        <v>225</v>
      </c>
      <c r="B80" s="2" t="s">
        <v>51</v>
      </c>
      <c r="C80" s="9">
        <v>1738002</v>
      </c>
    </row>
    <row r="81" spans="1:3">
      <c r="A81" s="2" t="s">
        <v>226</v>
      </c>
      <c r="B81" s="2" t="s">
        <v>52</v>
      </c>
      <c r="C81" s="9">
        <v>0</v>
      </c>
    </row>
    <row r="82" spans="1:3">
      <c r="A82" s="2" t="s">
        <v>222</v>
      </c>
      <c r="B82" s="2" t="s">
        <v>53</v>
      </c>
      <c r="C82" s="9">
        <v>-2215806</v>
      </c>
    </row>
    <row r="83" spans="1:3">
      <c r="A83" s="2" t="s">
        <v>301</v>
      </c>
      <c r="B83" s="2" t="s">
        <v>297</v>
      </c>
      <c r="C83" s="9">
        <v>-3200</v>
      </c>
    </row>
    <row r="84" spans="1:3">
      <c r="A84" s="2" t="s">
        <v>227</v>
      </c>
      <c r="B84" s="2" t="s">
        <v>54</v>
      </c>
      <c r="C84" s="9">
        <v>5705</v>
      </c>
    </row>
    <row r="85" spans="1:3">
      <c r="A85" s="2" t="s">
        <v>228</v>
      </c>
      <c r="B85" s="2" t="s">
        <v>90</v>
      </c>
      <c r="C85" s="9">
        <v>7174</v>
      </c>
    </row>
    <row r="86" spans="1:3">
      <c r="A86" s="2" t="s">
        <v>249</v>
      </c>
      <c r="B86" s="2" t="s">
        <v>246</v>
      </c>
      <c r="C86" s="9">
        <v>0</v>
      </c>
    </row>
    <row r="87" spans="1:3">
      <c r="A87" s="2" t="s">
        <v>229</v>
      </c>
      <c r="B87" s="2" t="s">
        <v>91</v>
      </c>
      <c r="C87" s="9">
        <v>1575627</v>
      </c>
    </row>
    <row r="88" spans="1:3">
      <c r="A88" s="2" t="s">
        <v>233</v>
      </c>
      <c r="B88" s="2" t="s">
        <v>93</v>
      </c>
      <c r="C88" s="9">
        <v>-7156</v>
      </c>
    </row>
    <row r="89" spans="1:3">
      <c r="A89" s="2" t="s">
        <v>234</v>
      </c>
      <c r="B89" s="2" t="s">
        <v>94</v>
      </c>
      <c r="C89" s="9">
        <v>18374</v>
      </c>
    </row>
    <row r="90" spans="1:3">
      <c r="A90" s="2" t="s">
        <v>230</v>
      </c>
      <c r="B90" s="2" t="s">
        <v>298</v>
      </c>
      <c r="C90" s="9">
        <v>-2624</v>
      </c>
    </row>
    <row r="91" spans="1:3">
      <c r="A91" s="7" t="s">
        <v>300</v>
      </c>
      <c r="B91" s="7" t="s">
        <v>299</v>
      </c>
      <c r="C91" s="18">
        <v>5100176</v>
      </c>
    </row>
    <row r="93" spans="1:3">
      <c r="A93" s="7" t="s">
        <v>305</v>
      </c>
      <c r="B93" s="7" t="s">
        <v>311</v>
      </c>
      <c r="C93" s="18">
        <v>5100176</v>
      </c>
    </row>
    <row r="94" spans="1:3">
      <c r="A94" s="2" t="s">
        <v>225</v>
      </c>
      <c r="B94" s="2" t="s">
        <v>51</v>
      </c>
      <c r="C94" s="9">
        <v>262014</v>
      </c>
    </row>
    <row r="95" spans="1:3">
      <c r="A95" s="2" t="s">
        <v>226</v>
      </c>
      <c r="B95" s="2" t="s">
        <v>52</v>
      </c>
      <c r="C95" s="9">
        <v>0</v>
      </c>
    </row>
    <row r="96" spans="1:3">
      <c r="A96" s="2" t="s">
        <v>222</v>
      </c>
      <c r="B96" s="2" t="s">
        <v>53</v>
      </c>
      <c r="C96" s="9">
        <v>-622507</v>
      </c>
    </row>
    <row r="97" spans="1:3">
      <c r="A97" s="2" t="s">
        <v>301</v>
      </c>
      <c r="B97" s="2" t="s">
        <v>297</v>
      </c>
      <c r="C97" s="9">
        <v>-4000</v>
      </c>
    </row>
    <row r="98" spans="1:3">
      <c r="A98" s="2" t="s">
        <v>227</v>
      </c>
      <c r="B98" s="2" t="s">
        <v>54</v>
      </c>
      <c r="C98" s="9">
        <v>2537</v>
      </c>
    </row>
    <row r="99" spans="1:3">
      <c r="A99" s="2" t="s">
        <v>228</v>
      </c>
      <c r="B99" s="2" t="s">
        <v>90</v>
      </c>
      <c r="C99" s="9">
        <v>2417</v>
      </c>
    </row>
    <row r="100" spans="1:3">
      <c r="A100" s="2" t="s">
        <v>249</v>
      </c>
      <c r="B100" s="2" t="s">
        <v>246</v>
      </c>
      <c r="C100" s="9">
        <v>0</v>
      </c>
    </row>
    <row r="101" spans="1:3">
      <c r="A101" s="2" t="s">
        <v>229</v>
      </c>
      <c r="B101" s="2" t="s">
        <v>91</v>
      </c>
      <c r="C101" s="9">
        <v>493273</v>
      </c>
    </row>
    <row r="102" spans="1:3">
      <c r="A102" s="2" t="s">
        <v>233</v>
      </c>
      <c r="B102" s="2" t="s">
        <v>93</v>
      </c>
      <c r="C102" s="9">
        <v>-2509</v>
      </c>
    </row>
    <row r="103" spans="1:3">
      <c r="A103" s="2" t="s">
        <v>234</v>
      </c>
      <c r="B103" s="2" t="s">
        <v>94</v>
      </c>
      <c r="C103" s="9">
        <v>2199</v>
      </c>
    </row>
    <row r="104" spans="1:3">
      <c r="A104" s="2" t="s">
        <v>230</v>
      </c>
      <c r="B104" s="2" t="s">
        <v>298</v>
      </c>
      <c r="C104" s="9">
        <v>30959</v>
      </c>
    </row>
    <row r="105" spans="1:3">
      <c r="A105" s="7" t="s">
        <v>306</v>
      </c>
      <c r="B105" s="7" t="s">
        <v>312</v>
      </c>
      <c r="C105" s="18">
        <v>5264559</v>
      </c>
    </row>
    <row r="107" spans="1:3">
      <c r="A107" s="7" t="s">
        <v>305</v>
      </c>
      <c r="B107" s="7" t="s">
        <v>311</v>
      </c>
      <c r="C107" s="18">
        <v>5100176</v>
      </c>
    </row>
    <row r="108" spans="1:3">
      <c r="A108" s="2" t="s">
        <v>225</v>
      </c>
      <c r="B108" s="2" t="s">
        <v>51</v>
      </c>
      <c r="C108" s="9">
        <v>757009</v>
      </c>
    </row>
    <row r="109" spans="1:3">
      <c r="A109" s="2" t="s">
        <v>226</v>
      </c>
      <c r="B109" s="2" t="s">
        <v>52</v>
      </c>
      <c r="C109" s="9">
        <v>0</v>
      </c>
    </row>
    <row r="110" spans="1:3">
      <c r="A110" s="2" t="s">
        <v>222</v>
      </c>
      <c r="B110" s="2" t="s">
        <v>53</v>
      </c>
      <c r="C110" s="9">
        <v>-1279256</v>
      </c>
    </row>
    <row r="111" spans="1:3">
      <c r="A111" s="2" t="s">
        <v>301</v>
      </c>
      <c r="B111" s="2" t="s">
        <v>297</v>
      </c>
      <c r="C111" s="9">
        <v>-4000</v>
      </c>
    </row>
    <row r="112" spans="1:3">
      <c r="A112" s="2" t="s">
        <v>227</v>
      </c>
      <c r="B112" s="2" t="s">
        <v>54</v>
      </c>
      <c r="C112" s="9">
        <v>3491</v>
      </c>
    </row>
    <row r="113" spans="1:3">
      <c r="A113" s="2" t="s">
        <v>228</v>
      </c>
      <c r="B113" s="2" t="s">
        <v>90</v>
      </c>
      <c r="C113" s="9">
        <v>4405</v>
      </c>
    </row>
    <row r="114" spans="1:3">
      <c r="A114" s="2" t="s">
        <v>249</v>
      </c>
      <c r="B114" s="2" t="s">
        <v>246</v>
      </c>
      <c r="C114" s="9">
        <v>0</v>
      </c>
    </row>
    <row r="115" spans="1:3">
      <c r="A115" s="2" t="s">
        <v>229</v>
      </c>
      <c r="B115" s="2" t="s">
        <v>91</v>
      </c>
      <c r="C115" s="9">
        <v>993014</v>
      </c>
    </row>
    <row r="116" spans="1:3">
      <c r="A116" s="2" t="s">
        <v>233</v>
      </c>
      <c r="B116" s="2" t="s">
        <v>93</v>
      </c>
      <c r="C116" s="9">
        <v>-3552</v>
      </c>
    </row>
    <row r="117" spans="1:3">
      <c r="A117" s="2" t="s">
        <v>234</v>
      </c>
      <c r="B117" s="2" t="s">
        <v>94</v>
      </c>
      <c r="C117" s="9">
        <v>3905</v>
      </c>
    </row>
    <row r="118" spans="1:3">
      <c r="A118" s="2" t="s">
        <v>230</v>
      </c>
      <c r="B118" s="2" t="s">
        <v>298</v>
      </c>
      <c r="C118" s="9">
        <v>54847</v>
      </c>
    </row>
    <row r="119" spans="1:3">
      <c r="A119" s="7" t="s">
        <v>313</v>
      </c>
      <c r="B119" s="7" t="s">
        <v>314</v>
      </c>
      <c r="C119" s="18">
        <v>5630039</v>
      </c>
    </row>
    <row r="121" spans="1:3">
      <c r="A121" s="7" t="s">
        <v>305</v>
      </c>
      <c r="B121" s="7" t="s">
        <v>311</v>
      </c>
      <c r="C121" s="18">
        <v>5100176</v>
      </c>
    </row>
    <row r="122" spans="1:3">
      <c r="A122" s="2" t="s">
        <v>225</v>
      </c>
      <c r="B122" s="2" t="s">
        <v>51</v>
      </c>
      <c r="C122" s="9">
        <v>1350526</v>
      </c>
    </row>
    <row r="123" spans="1:3">
      <c r="A123" s="2" t="s">
        <v>226</v>
      </c>
      <c r="B123" s="2" t="s">
        <v>52</v>
      </c>
      <c r="C123" s="9">
        <v>0</v>
      </c>
    </row>
    <row r="124" spans="1:3">
      <c r="A124" s="2" t="s">
        <v>222</v>
      </c>
      <c r="B124" s="2" t="s">
        <v>53</v>
      </c>
      <c r="C124" s="9">
        <v>-1927722</v>
      </c>
    </row>
    <row r="125" spans="1:3">
      <c r="A125" s="2" t="s">
        <v>301</v>
      </c>
      <c r="B125" s="2" t="s">
        <v>297</v>
      </c>
      <c r="C125" s="9">
        <v>0</v>
      </c>
    </row>
    <row r="126" spans="1:3">
      <c r="A126" s="2" t="s">
        <v>227</v>
      </c>
      <c r="B126" s="2" t="s">
        <v>319</v>
      </c>
      <c r="C126" s="9">
        <v>7021</v>
      </c>
    </row>
    <row r="127" spans="1:3">
      <c r="A127" s="2" t="s">
        <v>228</v>
      </c>
      <c r="B127" s="2" t="s">
        <v>90</v>
      </c>
      <c r="C127" s="9">
        <v>5185</v>
      </c>
    </row>
    <row r="128" spans="1:3">
      <c r="A128" s="2" t="s">
        <v>249</v>
      </c>
      <c r="B128" s="2" t="s">
        <v>246</v>
      </c>
      <c r="C128" s="9">
        <v>0</v>
      </c>
    </row>
    <row r="129" spans="1:5">
      <c r="A129" s="2" t="s">
        <v>229</v>
      </c>
      <c r="B129" s="2" t="s">
        <v>91</v>
      </c>
      <c r="C129" s="9">
        <v>1439483</v>
      </c>
    </row>
    <row r="130" spans="1:5">
      <c r="A130" s="2" t="s">
        <v>233</v>
      </c>
      <c r="B130" s="2" t="s">
        <v>93</v>
      </c>
      <c r="C130" s="9">
        <v>-3704</v>
      </c>
    </row>
    <row r="131" spans="1:5">
      <c r="A131" s="2" t="s">
        <v>234</v>
      </c>
      <c r="B131" s="2" t="s">
        <v>94</v>
      </c>
      <c r="C131" s="9">
        <v>7592</v>
      </c>
    </row>
    <row r="132" spans="1:5">
      <c r="A132" s="2" t="s">
        <v>230</v>
      </c>
      <c r="B132" s="2" t="s">
        <v>67</v>
      </c>
      <c r="C132" s="9">
        <v>179579</v>
      </c>
    </row>
    <row r="133" spans="1:5">
      <c r="A133" s="7" t="s">
        <v>313</v>
      </c>
      <c r="B133" s="7" t="s">
        <v>320</v>
      </c>
      <c r="C133" s="18">
        <v>6158136</v>
      </c>
    </row>
    <row r="135" spans="1:5">
      <c r="C135" s="7" t="s">
        <v>330</v>
      </c>
      <c r="D135" s="7" t="s">
        <v>331</v>
      </c>
      <c r="E135" s="7" t="s">
        <v>332</v>
      </c>
    </row>
    <row r="136" spans="1:5">
      <c r="A136" s="129" t="s">
        <v>329</v>
      </c>
      <c r="C136" s="7" t="s">
        <v>322</v>
      </c>
      <c r="D136" s="7" t="s">
        <v>323</v>
      </c>
      <c r="E136" s="7" t="s">
        <v>324</v>
      </c>
    </row>
    <row r="137" spans="1:5">
      <c r="A137" s="7" t="s">
        <v>250</v>
      </c>
      <c r="B137" s="7" t="s">
        <v>325</v>
      </c>
      <c r="C137" s="18">
        <v>3285231</v>
      </c>
      <c r="D137" s="18">
        <v>698849</v>
      </c>
      <c r="E137" s="18">
        <v>3984080</v>
      </c>
    </row>
    <row r="138" spans="1:5">
      <c r="A138" s="2" t="s">
        <v>225</v>
      </c>
      <c r="B138" s="2" t="s">
        <v>51</v>
      </c>
      <c r="C138" s="9">
        <v>1551679</v>
      </c>
      <c r="D138" s="9">
        <v>186323</v>
      </c>
      <c r="E138" s="9">
        <v>1738002</v>
      </c>
    </row>
    <row r="139" spans="1:5">
      <c r="A139" s="2" t="s">
        <v>222</v>
      </c>
      <c r="B139" s="2" t="s">
        <v>53</v>
      </c>
      <c r="C139" s="9">
        <v>-1943756</v>
      </c>
      <c r="D139" s="9">
        <v>-272050</v>
      </c>
      <c r="E139" s="9">
        <v>-2215806</v>
      </c>
    </row>
    <row r="140" spans="1:5">
      <c r="A140" s="2" t="s">
        <v>301</v>
      </c>
      <c r="B140" s="2" t="s">
        <v>297</v>
      </c>
      <c r="C140" s="9">
        <v>0</v>
      </c>
      <c r="D140" s="9">
        <v>-3200</v>
      </c>
      <c r="E140" s="9">
        <v>-3200</v>
      </c>
    </row>
    <row r="141" spans="1:5">
      <c r="A141" s="2" t="s">
        <v>227</v>
      </c>
      <c r="B141" s="2" t="s">
        <v>54</v>
      </c>
      <c r="C141" s="9">
        <v>5705</v>
      </c>
      <c r="D141" s="9">
        <v>0</v>
      </c>
      <c r="E141" s="9">
        <v>5705</v>
      </c>
    </row>
    <row r="142" spans="1:5">
      <c r="A142" s="2" t="s">
        <v>228</v>
      </c>
      <c r="B142" s="2" t="s">
        <v>90</v>
      </c>
      <c r="C142" s="9">
        <v>7174</v>
      </c>
      <c r="D142" s="9">
        <v>0</v>
      </c>
      <c r="E142" s="9">
        <v>7174</v>
      </c>
    </row>
    <row r="143" spans="1:5">
      <c r="A143" s="2" t="s">
        <v>229</v>
      </c>
      <c r="B143" s="2" t="s">
        <v>91</v>
      </c>
      <c r="C143" s="9">
        <v>1439360</v>
      </c>
      <c r="D143" s="9">
        <v>136267</v>
      </c>
      <c r="E143" s="9">
        <v>1575627</v>
      </c>
    </row>
    <row r="144" spans="1:5">
      <c r="A144" s="2" t="s">
        <v>233</v>
      </c>
      <c r="B144" s="2" t="s">
        <v>93</v>
      </c>
      <c r="C144" s="9">
        <v>0</v>
      </c>
      <c r="D144" s="9">
        <v>-7156</v>
      </c>
      <c r="E144" s="9">
        <v>-7156</v>
      </c>
    </row>
    <row r="145" spans="1:5">
      <c r="A145" s="2" t="s">
        <v>234</v>
      </c>
      <c r="B145" s="2" t="s">
        <v>94</v>
      </c>
      <c r="C145" s="9">
        <v>0</v>
      </c>
      <c r="D145" s="9">
        <v>18374</v>
      </c>
      <c r="E145" s="9">
        <v>18374</v>
      </c>
    </row>
    <row r="146" spans="1:5">
      <c r="A146" s="2" t="s">
        <v>230</v>
      </c>
      <c r="B146" s="2" t="s">
        <v>67</v>
      </c>
      <c r="C146" s="9">
        <v>-428</v>
      </c>
      <c r="D146" s="9">
        <v>-2196</v>
      </c>
      <c r="E146" s="9">
        <v>-2624</v>
      </c>
    </row>
    <row r="147" spans="1:5">
      <c r="A147" s="7" t="s">
        <v>300</v>
      </c>
      <c r="B147" s="7" t="s">
        <v>326</v>
      </c>
      <c r="C147" s="18">
        <v>4344965</v>
      </c>
      <c r="D147" s="18">
        <v>755211</v>
      </c>
      <c r="E147" s="18">
        <v>5100176</v>
      </c>
    </row>
    <row r="148" spans="1:5">
      <c r="A148" s="6"/>
      <c r="B148" s="6"/>
      <c r="C148" s="19"/>
      <c r="D148" s="19"/>
      <c r="E148" s="19"/>
    </row>
    <row r="149" spans="1:5">
      <c r="C149" s="7" t="s">
        <v>330</v>
      </c>
      <c r="D149" s="7" t="s">
        <v>331</v>
      </c>
      <c r="E149" s="7" t="s">
        <v>332</v>
      </c>
    </row>
    <row r="150" spans="1:5">
      <c r="C150" s="7" t="s">
        <v>322</v>
      </c>
      <c r="D150" s="7" t="s">
        <v>323</v>
      </c>
      <c r="E150" s="7" t="s">
        <v>324</v>
      </c>
    </row>
    <row r="151" spans="1:5">
      <c r="A151" s="7" t="s">
        <v>250</v>
      </c>
      <c r="B151" s="7" t="s">
        <v>327</v>
      </c>
      <c r="C151" s="18">
        <v>4344965</v>
      </c>
      <c r="D151" s="18">
        <v>755211</v>
      </c>
      <c r="E151" s="18">
        <v>5100176</v>
      </c>
    </row>
    <row r="152" spans="1:5">
      <c r="A152" s="2" t="s">
        <v>225</v>
      </c>
      <c r="B152" s="2" t="s">
        <v>51</v>
      </c>
      <c r="C152" s="9">
        <v>2130808</v>
      </c>
      <c r="D152" s="9">
        <v>180264</v>
      </c>
      <c r="E152" s="9">
        <v>2311072</v>
      </c>
    </row>
    <row r="153" spans="1:5">
      <c r="A153" s="2" t="s">
        <v>222</v>
      </c>
      <c r="B153" s="2" t="s">
        <v>53</v>
      </c>
      <c r="C153" s="9">
        <v>-2293628</v>
      </c>
      <c r="D153" s="9">
        <v>-333715</v>
      </c>
      <c r="E153" s="9">
        <v>-2627343</v>
      </c>
    </row>
    <row r="154" spans="1:5">
      <c r="A154" s="2" t="s">
        <v>301</v>
      </c>
      <c r="B154" s="2" t="s">
        <v>297</v>
      </c>
      <c r="C154" s="9">
        <v>0</v>
      </c>
      <c r="D154" s="9">
        <v>0</v>
      </c>
      <c r="E154" s="9">
        <v>0</v>
      </c>
    </row>
    <row r="155" spans="1:5">
      <c r="A155" s="2" t="s">
        <v>227</v>
      </c>
      <c r="B155" s="2" t="s">
        <v>54</v>
      </c>
      <c r="C155" s="9">
        <v>7998</v>
      </c>
      <c r="D155" s="9">
        <v>0</v>
      </c>
      <c r="E155" s="9">
        <v>7998</v>
      </c>
    </row>
    <row r="156" spans="1:5">
      <c r="A156" s="2" t="s">
        <v>228</v>
      </c>
      <c r="B156" s="2" t="s">
        <v>90</v>
      </c>
      <c r="C156" s="9">
        <v>6624</v>
      </c>
      <c r="D156" s="9">
        <v>0</v>
      </c>
      <c r="E156" s="9">
        <v>6624</v>
      </c>
    </row>
    <row r="157" spans="1:5">
      <c r="A157" s="2" t="s">
        <v>229</v>
      </c>
      <c r="B157" s="2" t="s">
        <v>91</v>
      </c>
      <c r="C157" s="9">
        <v>1758830</v>
      </c>
      <c r="D157" s="9">
        <v>153846</v>
      </c>
      <c r="E157" s="9">
        <v>1912676</v>
      </c>
    </row>
    <row r="158" spans="1:5">
      <c r="A158" s="2" t="s">
        <v>233</v>
      </c>
      <c r="B158" s="2" t="s">
        <v>93</v>
      </c>
      <c r="C158" s="9">
        <v>0</v>
      </c>
      <c r="D158" s="9">
        <v>-4866</v>
      </c>
      <c r="E158" s="9">
        <v>-4866</v>
      </c>
    </row>
    <row r="159" spans="1:5">
      <c r="A159" s="2" t="s">
        <v>234</v>
      </c>
      <c r="B159" s="2" t="s">
        <v>94</v>
      </c>
      <c r="C159" s="9">
        <v>0</v>
      </c>
      <c r="D159" s="9">
        <v>9166</v>
      </c>
      <c r="E159" s="9">
        <v>9166</v>
      </c>
    </row>
    <row r="160" spans="1:5">
      <c r="A160" s="2" t="s">
        <v>230</v>
      </c>
      <c r="B160" s="2" t="s">
        <v>67</v>
      </c>
      <c r="C160" s="9">
        <v>52633</v>
      </c>
      <c r="D160" s="9">
        <v>-49</v>
      </c>
      <c r="E160" s="9">
        <v>52584</v>
      </c>
    </row>
    <row r="161" spans="1:5">
      <c r="A161" s="7" t="s">
        <v>334</v>
      </c>
      <c r="B161" s="7" t="s">
        <v>328</v>
      </c>
      <c r="C161" s="18">
        <v>6008230</v>
      </c>
      <c r="D161" s="18">
        <v>759857</v>
      </c>
      <c r="E161" s="18">
        <v>6768087</v>
      </c>
    </row>
    <row r="163" spans="1:5">
      <c r="C163" s="7" t="s">
        <v>330</v>
      </c>
      <c r="D163" s="7" t="s">
        <v>331</v>
      </c>
      <c r="E163" s="7" t="s">
        <v>332</v>
      </c>
    </row>
    <row r="164" spans="1:5">
      <c r="C164" s="7" t="s">
        <v>322</v>
      </c>
      <c r="D164" s="7" t="s">
        <v>323</v>
      </c>
      <c r="E164" s="7" t="s">
        <v>324</v>
      </c>
    </row>
    <row r="165" spans="1:5">
      <c r="A165" s="7" t="s">
        <v>347</v>
      </c>
      <c r="B165" s="7" t="s">
        <v>346</v>
      </c>
      <c r="C165" s="18">
        <v>6008230</v>
      </c>
      <c r="D165" s="18">
        <v>759857</v>
      </c>
      <c r="E165" s="18">
        <v>6768087</v>
      </c>
    </row>
    <row r="166" spans="1:5">
      <c r="A166" s="2" t="s">
        <v>225</v>
      </c>
      <c r="B166" s="2" t="s">
        <v>51</v>
      </c>
      <c r="C166" s="9">
        <v>486954</v>
      </c>
      <c r="D166" s="9">
        <v>37452</v>
      </c>
      <c r="E166" s="9">
        <v>524406</v>
      </c>
    </row>
    <row r="167" spans="1:5">
      <c r="A167" s="2" t="s">
        <v>222</v>
      </c>
      <c r="B167" s="2" t="s">
        <v>53</v>
      </c>
      <c r="C167" s="9">
        <v>-635291</v>
      </c>
      <c r="D167" s="9">
        <v>-89162</v>
      </c>
      <c r="E167" s="9">
        <v>-724453</v>
      </c>
    </row>
    <row r="168" spans="1:5">
      <c r="A168" s="2" t="s">
        <v>301</v>
      </c>
      <c r="B168" s="2" t="s">
        <v>297</v>
      </c>
      <c r="C168" s="9">
        <v>0</v>
      </c>
      <c r="D168" s="9">
        <v>0</v>
      </c>
      <c r="E168" s="9">
        <v>0</v>
      </c>
    </row>
    <row r="169" spans="1:5">
      <c r="A169" s="2" t="s">
        <v>227</v>
      </c>
      <c r="B169" s="2" t="s">
        <v>54</v>
      </c>
      <c r="C169" s="9">
        <v>1169</v>
      </c>
      <c r="D169" s="9">
        <v>0</v>
      </c>
      <c r="E169" s="9">
        <v>1169</v>
      </c>
    </row>
    <row r="170" spans="1:5">
      <c r="A170" s="2" t="s">
        <v>228</v>
      </c>
      <c r="B170" s="2" t="s">
        <v>90</v>
      </c>
      <c r="C170" s="9">
        <v>1327</v>
      </c>
      <c r="D170" s="9">
        <v>0</v>
      </c>
      <c r="E170" s="9">
        <v>1327</v>
      </c>
    </row>
    <row r="171" spans="1:5">
      <c r="A171" s="2" t="s">
        <v>229</v>
      </c>
      <c r="B171" s="2" t="s">
        <v>91</v>
      </c>
      <c r="C171" s="9">
        <v>490935</v>
      </c>
      <c r="D171" s="9">
        <v>46719</v>
      </c>
      <c r="E171" s="9">
        <v>537654</v>
      </c>
    </row>
    <row r="172" spans="1:5">
      <c r="A172" s="2" t="s">
        <v>233</v>
      </c>
      <c r="B172" s="2" t="s">
        <v>93</v>
      </c>
      <c r="C172" s="9">
        <v>0</v>
      </c>
      <c r="D172" s="9">
        <v>-398</v>
      </c>
      <c r="E172" s="9">
        <v>-398</v>
      </c>
    </row>
    <row r="173" spans="1:5">
      <c r="A173" s="2" t="s">
        <v>234</v>
      </c>
      <c r="B173" s="2" t="s">
        <v>94</v>
      </c>
      <c r="C173" s="9">
        <v>0</v>
      </c>
      <c r="D173" s="9">
        <v>1639</v>
      </c>
      <c r="E173" s="9">
        <v>1639</v>
      </c>
    </row>
    <row r="174" spans="1:5">
      <c r="A174" s="2" t="s">
        <v>230</v>
      </c>
      <c r="B174" s="2" t="s">
        <v>67</v>
      </c>
      <c r="C174" s="9">
        <v>-8944</v>
      </c>
      <c r="D174" s="9">
        <v>-447</v>
      </c>
      <c r="E174" s="9">
        <v>-9391</v>
      </c>
    </row>
    <row r="175" spans="1:5">
      <c r="A175" s="7" t="s">
        <v>342</v>
      </c>
      <c r="B175" s="7" t="s">
        <v>343</v>
      </c>
      <c r="C175" s="18">
        <v>6344380</v>
      </c>
      <c r="D175" s="18">
        <v>755660</v>
      </c>
      <c r="E175" s="18">
        <v>7100040</v>
      </c>
    </row>
    <row r="177" spans="1:5">
      <c r="C177" s="7" t="s">
        <v>330</v>
      </c>
      <c r="D177" s="7" t="s">
        <v>331</v>
      </c>
      <c r="E177" s="7" t="s">
        <v>332</v>
      </c>
    </row>
    <row r="178" spans="1:5">
      <c r="C178" s="7" t="s">
        <v>322</v>
      </c>
      <c r="D178" s="7" t="s">
        <v>323</v>
      </c>
      <c r="E178" s="7" t="s">
        <v>324</v>
      </c>
    </row>
    <row r="179" spans="1:5">
      <c r="A179" s="7" t="s">
        <v>347</v>
      </c>
      <c r="B179" s="7" t="s">
        <v>346</v>
      </c>
      <c r="C179" s="18">
        <v>6008230</v>
      </c>
      <c r="D179" s="18">
        <v>759857</v>
      </c>
      <c r="E179" s="18">
        <v>6768087</v>
      </c>
    </row>
    <row r="180" spans="1:5">
      <c r="A180" s="2" t="s">
        <v>225</v>
      </c>
      <c r="B180" s="2" t="s">
        <v>51</v>
      </c>
      <c r="C180" s="9">
        <v>1064096</v>
      </c>
      <c r="D180" s="9">
        <v>113460</v>
      </c>
      <c r="E180" s="9">
        <v>1177556</v>
      </c>
    </row>
    <row r="181" spans="1:5">
      <c r="A181" s="2" t="s">
        <v>226</v>
      </c>
      <c r="B181" s="2" t="s">
        <v>52</v>
      </c>
      <c r="C181" s="9">
        <v>0</v>
      </c>
      <c r="D181" s="9">
        <v>0</v>
      </c>
      <c r="E181" s="9">
        <v>0</v>
      </c>
    </row>
    <row r="182" spans="1:5">
      <c r="A182" s="2" t="s">
        <v>222</v>
      </c>
      <c r="B182" s="2" t="s">
        <v>53</v>
      </c>
      <c r="C182" s="9">
        <v>-1343841</v>
      </c>
      <c r="D182" s="9">
        <v>-156932</v>
      </c>
      <c r="E182" s="9">
        <v>-1500773</v>
      </c>
    </row>
    <row r="183" spans="1:5">
      <c r="A183" s="2" t="s">
        <v>301</v>
      </c>
      <c r="B183" s="2" t="s">
        <v>297</v>
      </c>
      <c r="C183" s="9">
        <v>0</v>
      </c>
      <c r="D183" s="9">
        <v>0</v>
      </c>
      <c r="E183" s="9">
        <v>0</v>
      </c>
    </row>
    <row r="184" spans="1:5">
      <c r="A184" s="2" t="s">
        <v>227</v>
      </c>
      <c r="B184" s="2" t="s">
        <v>54</v>
      </c>
      <c r="C184" s="9">
        <v>2152</v>
      </c>
      <c r="D184" s="9">
        <v>0</v>
      </c>
      <c r="E184" s="9">
        <v>2152</v>
      </c>
    </row>
    <row r="185" spans="1:5">
      <c r="A185" s="2" t="s">
        <v>228</v>
      </c>
      <c r="B185" s="2" t="s">
        <v>90</v>
      </c>
      <c r="C185" s="9">
        <v>2995</v>
      </c>
      <c r="D185" s="9">
        <v>0</v>
      </c>
      <c r="E185" s="9">
        <v>2995</v>
      </c>
    </row>
    <row r="186" spans="1:5">
      <c r="A186" s="2" t="s">
        <v>249</v>
      </c>
      <c r="B186" s="2" t="s">
        <v>246</v>
      </c>
      <c r="C186" s="9">
        <v>0</v>
      </c>
      <c r="D186" s="9">
        <v>0</v>
      </c>
      <c r="E186" s="9">
        <v>0</v>
      </c>
    </row>
    <row r="187" spans="1:5">
      <c r="A187" s="2" t="s">
        <v>229</v>
      </c>
      <c r="B187" s="2" t="s">
        <v>91</v>
      </c>
      <c r="C187" s="9">
        <v>1064673</v>
      </c>
      <c r="D187" s="9">
        <v>96505</v>
      </c>
      <c r="E187" s="9">
        <v>1161178</v>
      </c>
    </row>
    <row r="188" spans="1:5">
      <c r="A188" s="2" t="s">
        <v>233</v>
      </c>
      <c r="B188" s="2" t="s">
        <v>93</v>
      </c>
      <c r="C188" s="9">
        <v>0</v>
      </c>
      <c r="D188" s="9">
        <v>-1533</v>
      </c>
      <c r="E188" s="9">
        <v>-1533</v>
      </c>
    </row>
    <row r="189" spans="1:5">
      <c r="A189" s="2" t="s">
        <v>234</v>
      </c>
      <c r="B189" s="2" t="s">
        <v>94</v>
      </c>
      <c r="C189" s="9">
        <v>0</v>
      </c>
      <c r="D189" s="9">
        <v>2072</v>
      </c>
      <c r="E189" s="9">
        <v>2072</v>
      </c>
    </row>
    <row r="190" spans="1:5">
      <c r="A190" s="2" t="s">
        <v>230</v>
      </c>
      <c r="B190" s="2" t="s">
        <v>341</v>
      </c>
      <c r="C190" s="9">
        <v>-213922</v>
      </c>
      <c r="D190" s="9">
        <v>-7845</v>
      </c>
      <c r="E190" s="9">
        <v>-221767</v>
      </c>
    </row>
    <row r="191" spans="1:5">
      <c r="A191" s="7" t="s">
        <v>344</v>
      </c>
      <c r="B191" s="7" t="s">
        <v>345</v>
      </c>
      <c r="C191" s="18">
        <v>6584383</v>
      </c>
      <c r="D191" s="18">
        <v>805584</v>
      </c>
      <c r="E191" s="18">
        <v>7389967</v>
      </c>
    </row>
    <row r="192" spans="1:5">
      <c r="B192" s="130"/>
      <c r="C192" s="131"/>
      <c r="D192" s="131"/>
      <c r="E192" s="131"/>
    </row>
    <row r="193" spans="1:5">
      <c r="C193" s="7" t="s">
        <v>330</v>
      </c>
      <c r="D193" s="7" t="s">
        <v>331</v>
      </c>
      <c r="E193" s="7" t="s">
        <v>332</v>
      </c>
    </row>
    <row r="194" spans="1:5">
      <c r="C194" s="7" t="s">
        <v>322</v>
      </c>
      <c r="D194" s="7" t="s">
        <v>323</v>
      </c>
      <c r="E194" s="7" t="s">
        <v>324</v>
      </c>
    </row>
    <row r="195" spans="1:5">
      <c r="A195" s="7" t="s">
        <v>347</v>
      </c>
      <c r="B195" s="7" t="s">
        <v>346</v>
      </c>
      <c r="C195" s="18">
        <v>6008230</v>
      </c>
      <c r="D195" s="18">
        <v>759857</v>
      </c>
      <c r="E195" s="18">
        <v>6768087</v>
      </c>
    </row>
    <row r="196" spans="1:5">
      <c r="A196" s="2" t="s">
        <v>225</v>
      </c>
      <c r="B196" s="2" t="s">
        <v>51</v>
      </c>
      <c r="C196" s="9">
        <v>1864968</v>
      </c>
      <c r="D196" s="9">
        <v>118838</v>
      </c>
      <c r="E196" s="9">
        <v>1983806</v>
      </c>
    </row>
    <row r="197" spans="1:5">
      <c r="A197" s="2" t="s">
        <v>226</v>
      </c>
      <c r="B197" s="2" t="s">
        <v>52</v>
      </c>
      <c r="C197" s="9">
        <v>0</v>
      </c>
      <c r="D197" s="9">
        <v>0</v>
      </c>
      <c r="E197" s="9">
        <v>0</v>
      </c>
    </row>
    <row r="198" spans="1:5">
      <c r="A198" s="2" t="s">
        <v>222</v>
      </c>
      <c r="B198" s="2" t="s">
        <v>53</v>
      </c>
      <c r="C198" s="9">
        <v>-2012294</v>
      </c>
      <c r="D198" s="9">
        <v>-273673</v>
      </c>
      <c r="E198" s="9">
        <v>-2285967</v>
      </c>
    </row>
    <row r="199" spans="1:5">
      <c r="A199" s="2" t="s">
        <v>301</v>
      </c>
      <c r="B199" s="2" t="s">
        <v>297</v>
      </c>
      <c r="C199" s="9">
        <v>0</v>
      </c>
      <c r="D199" s="9">
        <v>0</v>
      </c>
      <c r="E199" s="9">
        <v>0</v>
      </c>
    </row>
    <row r="200" spans="1:5">
      <c r="A200" s="2" t="s">
        <v>227</v>
      </c>
      <c r="B200" s="2" t="s">
        <v>54</v>
      </c>
      <c r="C200" s="9">
        <v>4810</v>
      </c>
      <c r="D200" s="9">
        <v>0</v>
      </c>
      <c r="E200" s="9">
        <v>4810</v>
      </c>
    </row>
    <row r="201" spans="1:5">
      <c r="A201" s="2" t="s">
        <v>228</v>
      </c>
      <c r="B201" s="2" t="s">
        <v>90</v>
      </c>
      <c r="C201" s="9">
        <v>4888</v>
      </c>
      <c r="D201" s="9">
        <v>0</v>
      </c>
      <c r="E201" s="9">
        <v>4888</v>
      </c>
    </row>
    <row r="202" spans="1:5">
      <c r="A202" s="2" t="s">
        <v>249</v>
      </c>
      <c r="B202" s="2" t="s">
        <v>246</v>
      </c>
      <c r="C202" s="9">
        <v>0</v>
      </c>
      <c r="D202" s="9">
        <v>0</v>
      </c>
      <c r="E202" s="9">
        <v>0</v>
      </c>
    </row>
    <row r="203" spans="1:5">
      <c r="A203" s="2" t="s">
        <v>229</v>
      </c>
      <c r="B203" s="2" t="s">
        <v>91</v>
      </c>
      <c r="C203" s="9">
        <v>1598270</v>
      </c>
      <c r="D203" s="9">
        <v>138880</v>
      </c>
      <c r="E203" s="9">
        <v>1737150</v>
      </c>
    </row>
    <row r="204" spans="1:5">
      <c r="A204" s="2" t="s">
        <v>233</v>
      </c>
      <c r="B204" s="2" t="s">
        <v>93</v>
      </c>
      <c r="C204" s="9">
        <v>0</v>
      </c>
      <c r="D204" s="9">
        <v>-2308</v>
      </c>
      <c r="E204" s="9">
        <v>-2308</v>
      </c>
    </row>
    <row r="205" spans="1:5">
      <c r="A205" s="2" t="s">
        <v>234</v>
      </c>
      <c r="B205" s="2" t="s">
        <v>94</v>
      </c>
      <c r="C205" s="9">
        <v>0</v>
      </c>
      <c r="D205" s="9">
        <v>2898</v>
      </c>
      <c r="E205" s="9">
        <v>2898</v>
      </c>
    </row>
    <row r="206" spans="1:5">
      <c r="A206" s="2" t="s">
        <v>230</v>
      </c>
      <c r="B206" s="2" t="s">
        <v>341</v>
      </c>
      <c r="C206" s="9">
        <v>-27863</v>
      </c>
      <c r="D206" s="9">
        <v>4727</v>
      </c>
      <c r="E206" s="9">
        <v>-23136</v>
      </c>
    </row>
    <row r="207" spans="1:5">
      <c r="A207" s="7" t="s">
        <v>352</v>
      </c>
      <c r="B207" s="7" t="s">
        <v>351</v>
      </c>
      <c r="C207" s="18">
        <v>7441009</v>
      </c>
      <c r="D207" s="18">
        <v>749219</v>
      </c>
      <c r="E207" s="18">
        <v>8190228</v>
      </c>
    </row>
    <row r="209" spans="1:5">
      <c r="C209" s="7" t="s">
        <v>330</v>
      </c>
      <c r="D209" s="7" t="s">
        <v>331</v>
      </c>
      <c r="E209" s="7" t="s">
        <v>332</v>
      </c>
    </row>
    <row r="210" spans="1:5">
      <c r="C210" s="7" t="s">
        <v>322</v>
      </c>
      <c r="D210" s="7" t="s">
        <v>323</v>
      </c>
      <c r="E210" s="7" t="s">
        <v>324</v>
      </c>
    </row>
    <row r="211" spans="1:5">
      <c r="A211" s="7" t="s">
        <v>347</v>
      </c>
      <c r="B211" s="7" t="s">
        <v>346</v>
      </c>
      <c r="C211" s="18">
        <v>6008230</v>
      </c>
      <c r="D211" s="18">
        <v>759857</v>
      </c>
      <c r="E211" s="18">
        <v>6768087</v>
      </c>
    </row>
    <row r="212" spans="1:5">
      <c r="A212" s="2" t="s">
        <v>225</v>
      </c>
      <c r="B212" s="2" t="s">
        <v>51</v>
      </c>
      <c r="C212" s="9">
        <v>2717933</v>
      </c>
      <c r="D212" s="9">
        <v>254298</v>
      </c>
      <c r="E212" s="9">
        <v>2972231</v>
      </c>
    </row>
    <row r="213" spans="1:5">
      <c r="A213" s="2" t="s">
        <v>226</v>
      </c>
      <c r="B213" s="2" t="s">
        <v>52</v>
      </c>
      <c r="C213" s="9">
        <v>0</v>
      </c>
      <c r="D213" s="9">
        <v>0</v>
      </c>
      <c r="E213" s="9">
        <v>0</v>
      </c>
    </row>
    <row r="214" spans="1:5">
      <c r="A214" s="2" t="s">
        <v>222</v>
      </c>
      <c r="B214" s="2" t="s">
        <v>53</v>
      </c>
      <c r="C214" s="9">
        <v>-2730606</v>
      </c>
      <c r="D214" s="9">
        <v>-331867</v>
      </c>
      <c r="E214" s="9">
        <v>-3062473</v>
      </c>
    </row>
    <row r="215" spans="1:5">
      <c r="A215" s="2" t="s">
        <v>301</v>
      </c>
      <c r="B215" s="2" t="s">
        <v>297</v>
      </c>
      <c r="C215" s="9">
        <v>0</v>
      </c>
      <c r="D215" s="9">
        <v>0</v>
      </c>
      <c r="E215" s="9">
        <v>0</v>
      </c>
    </row>
    <row r="216" spans="1:5">
      <c r="A216" s="2" t="s">
        <v>227</v>
      </c>
      <c r="B216" s="2" t="s">
        <v>54</v>
      </c>
      <c r="C216" s="9">
        <v>5917</v>
      </c>
      <c r="D216" s="9">
        <v>0</v>
      </c>
      <c r="E216" s="9">
        <v>5917</v>
      </c>
    </row>
    <row r="217" spans="1:5">
      <c r="A217" s="2" t="s">
        <v>228</v>
      </c>
      <c r="B217" s="2" t="s">
        <v>90</v>
      </c>
      <c r="C217" s="9">
        <v>6153</v>
      </c>
      <c r="D217" s="9">
        <v>0</v>
      </c>
      <c r="E217" s="9">
        <v>6153</v>
      </c>
    </row>
    <row r="218" spans="1:5">
      <c r="A218" s="2" t="s">
        <v>249</v>
      </c>
      <c r="B218" s="2" t="s">
        <v>246</v>
      </c>
      <c r="C218" s="9">
        <v>0</v>
      </c>
      <c r="D218" s="9">
        <v>0</v>
      </c>
      <c r="E218" s="9">
        <v>0</v>
      </c>
    </row>
    <row r="219" spans="1:5">
      <c r="A219" s="2" t="s">
        <v>229</v>
      </c>
      <c r="B219" s="2" t="s">
        <v>91</v>
      </c>
      <c r="C219" s="9">
        <v>2167039</v>
      </c>
      <c r="D219" s="9">
        <v>176719</v>
      </c>
      <c r="E219" s="9">
        <v>2343758</v>
      </c>
    </row>
    <row r="220" spans="1:5">
      <c r="A220" s="2" t="s">
        <v>233</v>
      </c>
      <c r="B220" s="2" t="s">
        <v>93</v>
      </c>
      <c r="C220" s="9">
        <v>0</v>
      </c>
      <c r="D220" s="9">
        <v>-3321</v>
      </c>
      <c r="E220" s="9">
        <v>-3321</v>
      </c>
    </row>
    <row r="221" spans="1:5">
      <c r="A221" s="2" t="s">
        <v>234</v>
      </c>
      <c r="B221" s="2" t="s">
        <v>94</v>
      </c>
      <c r="C221" s="9">
        <v>0</v>
      </c>
      <c r="D221" s="9">
        <v>4623</v>
      </c>
      <c r="E221" s="9">
        <v>4623</v>
      </c>
    </row>
    <row r="222" spans="1:5">
      <c r="A222" s="2" t="s">
        <v>230</v>
      </c>
      <c r="B222" s="2" t="s">
        <v>341</v>
      </c>
      <c r="C222" s="9">
        <v>-352370</v>
      </c>
      <c r="D222" s="9">
        <v>-8840</v>
      </c>
      <c r="E222" s="9">
        <v>-361210</v>
      </c>
    </row>
    <row r="223" spans="1:5">
      <c r="A223" s="7" t="s">
        <v>359</v>
      </c>
      <c r="B223" s="7" t="s">
        <v>358</v>
      </c>
      <c r="C223" s="18">
        <v>7822296</v>
      </c>
      <c r="D223" s="18">
        <v>851469</v>
      </c>
      <c r="E223" s="18">
        <v>8673765</v>
      </c>
    </row>
    <row r="225" spans="1:5">
      <c r="C225" s="7" t="s">
        <v>330</v>
      </c>
      <c r="D225" s="7" t="s">
        <v>331</v>
      </c>
      <c r="E225" s="7" t="s">
        <v>332</v>
      </c>
    </row>
    <row r="226" spans="1:5">
      <c r="C226" s="7" t="s">
        <v>322</v>
      </c>
      <c r="D226" s="7" t="s">
        <v>323</v>
      </c>
      <c r="E226" s="7" t="s">
        <v>324</v>
      </c>
    </row>
    <row r="227" spans="1:5">
      <c r="A227" s="7" t="s">
        <v>363</v>
      </c>
      <c r="B227" s="7" t="s">
        <v>361</v>
      </c>
      <c r="C227" s="18">
        <v>7822296</v>
      </c>
      <c r="D227" s="18">
        <v>851469</v>
      </c>
      <c r="E227" s="18">
        <v>8673765</v>
      </c>
    </row>
    <row r="228" spans="1:5">
      <c r="A228" s="2" t="s">
        <v>225</v>
      </c>
      <c r="B228" s="2" t="s">
        <v>51</v>
      </c>
      <c r="C228" s="9">
        <v>326038</v>
      </c>
      <c r="D228" s="9">
        <v>9160</v>
      </c>
      <c r="E228" s="9">
        <v>335198</v>
      </c>
    </row>
    <row r="229" spans="1:5">
      <c r="A229" s="2" t="s">
        <v>226</v>
      </c>
      <c r="B229" s="2" t="s">
        <v>52</v>
      </c>
      <c r="C229" s="9">
        <v>0</v>
      </c>
      <c r="D229" s="9">
        <v>0</v>
      </c>
      <c r="E229" s="9">
        <v>0</v>
      </c>
    </row>
    <row r="230" spans="1:5">
      <c r="A230" s="2" t="s">
        <v>222</v>
      </c>
      <c r="B230" s="2" t="s">
        <v>53</v>
      </c>
      <c r="C230" s="9">
        <v>-778398</v>
      </c>
      <c r="D230" s="9">
        <v>-75923</v>
      </c>
      <c r="E230" s="9">
        <v>-854321</v>
      </c>
    </row>
    <row r="231" spans="1:5">
      <c r="A231" s="2" t="s">
        <v>301</v>
      </c>
      <c r="B231" s="2" t="s">
        <v>297</v>
      </c>
      <c r="C231" s="9">
        <v>0</v>
      </c>
      <c r="D231" s="9">
        <v>0</v>
      </c>
      <c r="E231" s="9">
        <v>0</v>
      </c>
    </row>
    <row r="232" spans="1:5">
      <c r="A232" s="2" t="s">
        <v>227</v>
      </c>
      <c r="B232" s="2" t="s">
        <v>54</v>
      </c>
      <c r="C232" s="9">
        <v>1179</v>
      </c>
      <c r="D232" s="9">
        <v>0</v>
      </c>
      <c r="E232" s="9">
        <v>1179</v>
      </c>
    </row>
    <row r="233" spans="1:5">
      <c r="A233" s="2" t="s">
        <v>228</v>
      </c>
      <c r="B233" s="2" t="s">
        <v>90</v>
      </c>
      <c r="C233" s="9">
        <v>2349</v>
      </c>
      <c r="D233" s="9">
        <v>0</v>
      </c>
      <c r="E233" s="9">
        <v>2349</v>
      </c>
    </row>
    <row r="234" spans="1:5">
      <c r="A234" s="2" t="s">
        <v>249</v>
      </c>
      <c r="B234" s="2" t="s">
        <v>246</v>
      </c>
      <c r="C234" s="9">
        <v>-1949</v>
      </c>
      <c r="D234" s="9">
        <v>0</v>
      </c>
      <c r="E234" s="9">
        <v>-1949</v>
      </c>
    </row>
    <row r="235" spans="1:5">
      <c r="A235" s="2" t="s">
        <v>229</v>
      </c>
      <c r="B235" s="2" t="s">
        <v>91</v>
      </c>
      <c r="C235" s="9">
        <v>644116</v>
      </c>
      <c r="D235" s="9">
        <v>40537</v>
      </c>
      <c r="E235" s="9">
        <v>684653</v>
      </c>
    </row>
    <row r="236" spans="1:5">
      <c r="A236" s="2" t="s">
        <v>233</v>
      </c>
      <c r="B236" s="2" t="s">
        <v>93</v>
      </c>
      <c r="C236" s="9">
        <v>0</v>
      </c>
      <c r="D236" s="9">
        <v>-638</v>
      </c>
      <c r="E236" s="9">
        <v>-638</v>
      </c>
    </row>
    <row r="237" spans="1:5">
      <c r="A237" s="2" t="s">
        <v>234</v>
      </c>
      <c r="B237" s="2" t="s">
        <v>94</v>
      </c>
      <c r="C237" s="9">
        <v>0</v>
      </c>
      <c r="D237" s="9">
        <v>0</v>
      </c>
      <c r="E237" s="9">
        <v>0</v>
      </c>
    </row>
    <row r="238" spans="1:5">
      <c r="A238" s="2" t="s">
        <v>230</v>
      </c>
      <c r="B238" s="2" t="s">
        <v>341</v>
      </c>
      <c r="C238" s="9">
        <v>-59477</v>
      </c>
      <c r="D238" s="9">
        <v>-2302</v>
      </c>
      <c r="E238" s="9">
        <v>-61779</v>
      </c>
    </row>
    <row r="239" spans="1:5">
      <c r="A239" s="7" t="s">
        <v>364</v>
      </c>
      <c r="B239" s="7" t="s">
        <v>362</v>
      </c>
      <c r="C239" s="18">
        <v>7956154</v>
      </c>
      <c r="D239" s="18">
        <v>822303</v>
      </c>
      <c r="E239" s="18">
        <v>8778457</v>
      </c>
    </row>
    <row r="241" spans="1:5">
      <c r="C241" s="7" t="s">
        <v>330</v>
      </c>
      <c r="D241" s="7" t="s">
        <v>331</v>
      </c>
      <c r="E241" s="7" t="s">
        <v>332</v>
      </c>
    </row>
    <row r="242" spans="1:5">
      <c r="C242" s="7" t="s">
        <v>322</v>
      </c>
      <c r="D242" s="7" t="s">
        <v>323</v>
      </c>
      <c r="E242" s="7" t="s">
        <v>324</v>
      </c>
    </row>
    <row r="243" spans="1:5">
      <c r="A243" s="7" t="s">
        <v>363</v>
      </c>
      <c r="B243" s="7" t="s">
        <v>361</v>
      </c>
      <c r="C243" s="18">
        <v>7822296</v>
      </c>
      <c r="D243" s="18">
        <v>851469</v>
      </c>
      <c r="E243" s="18">
        <v>8673765</v>
      </c>
    </row>
    <row r="244" spans="1:5">
      <c r="A244" s="2" t="s">
        <v>225</v>
      </c>
      <c r="B244" s="2" t="s">
        <v>51</v>
      </c>
      <c r="C244" s="9">
        <v>889969</v>
      </c>
      <c r="D244" s="9">
        <v>9760</v>
      </c>
      <c r="E244" s="9">
        <v>899729</v>
      </c>
    </row>
    <row r="245" spans="1:5">
      <c r="A245" s="2" t="s">
        <v>226</v>
      </c>
      <c r="B245" s="2" t="s">
        <v>52</v>
      </c>
      <c r="C245" s="9">
        <v>0</v>
      </c>
      <c r="D245" s="9">
        <v>0</v>
      </c>
      <c r="E245" s="9">
        <v>0</v>
      </c>
    </row>
    <row r="246" spans="1:5">
      <c r="A246" s="2" t="s">
        <v>222</v>
      </c>
      <c r="B246" s="2" t="s">
        <v>53</v>
      </c>
      <c r="C246" s="9">
        <v>-1570724</v>
      </c>
      <c r="D246" s="9">
        <v>-166823</v>
      </c>
      <c r="E246" s="9">
        <v>-1737547</v>
      </c>
    </row>
    <row r="247" spans="1:5">
      <c r="A247" s="2" t="s">
        <v>301</v>
      </c>
      <c r="B247" s="2" t="s">
        <v>297</v>
      </c>
      <c r="C247" s="9">
        <v>0</v>
      </c>
      <c r="D247" s="9">
        <v>0</v>
      </c>
      <c r="E247" s="9">
        <v>0</v>
      </c>
    </row>
    <row r="248" spans="1:5">
      <c r="A248" s="2" t="s">
        <v>227</v>
      </c>
      <c r="B248" s="2" t="s">
        <v>54</v>
      </c>
      <c r="C248" s="9">
        <v>1861</v>
      </c>
      <c r="D248" s="9">
        <v>0</v>
      </c>
      <c r="E248" s="9">
        <v>1861</v>
      </c>
    </row>
    <row r="249" spans="1:5">
      <c r="A249" s="2" t="s">
        <v>392</v>
      </c>
      <c r="B249" s="2" t="s">
        <v>269</v>
      </c>
      <c r="C249" s="9">
        <v>3641</v>
      </c>
      <c r="D249" s="9">
        <v>0</v>
      </c>
      <c r="E249" s="9">
        <v>3641</v>
      </c>
    </row>
    <row r="250" spans="1:5">
      <c r="A250" s="2" t="s">
        <v>249</v>
      </c>
      <c r="B250" s="2" t="s">
        <v>246</v>
      </c>
      <c r="C250" s="9">
        <v>-1949</v>
      </c>
      <c r="D250" s="9">
        <v>0</v>
      </c>
      <c r="E250" s="9">
        <v>-1949</v>
      </c>
    </row>
    <row r="251" spans="1:5">
      <c r="A251" s="2" t="s">
        <v>229</v>
      </c>
      <c r="B251" s="2" t="s">
        <v>91</v>
      </c>
      <c r="C251" s="9">
        <v>1261215</v>
      </c>
      <c r="D251" s="9">
        <v>87661</v>
      </c>
      <c r="E251" s="9">
        <v>1348876</v>
      </c>
    </row>
    <row r="252" spans="1:5">
      <c r="A252" s="2" t="s">
        <v>233</v>
      </c>
      <c r="B252" s="2" t="s">
        <v>93</v>
      </c>
      <c r="C252" s="9">
        <v>0</v>
      </c>
      <c r="D252" s="9">
        <v>-940</v>
      </c>
      <c r="E252" s="9">
        <v>-940</v>
      </c>
    </row>
    <row r="253" spans="1:5">
      <c r="A253" s="2" t="s">
        <v>234</v>
      </c>
      <c r="B253" s="2" t="s">
        <v>94</v>
      </c>
      <c r="C253" s="9">
        <v>0</v>
      </c>
      <c r="D253" s="9">
        <v>0</v>
      </c>
      <c r="E253" s="9">
        <v>0</v>
      </c>
    </row>
    <row r="254" spans="1:5">
      <c r="A254" s="2" t="s">
        <v>230</v>
      </c>
      <c r="B254" s="2" t="s">
        <v>247</v>
      </c>
      <c r="C254" s="9">
        <v>-42715</v>
      </c>
      <c r="D254" s="9">
        <v>-1716</v>
      </c>
      <c r="E254" s="9">
        <v>-44431</v>
      </c>
    </row>
    <row r="255" spans="1:5">
      <c r="A255" s="7" t="s">
        <v>391</v>
      </c>
      <c r="B255" s="7" t="s">
        <v>390</v>
      </c>
      <c r="C255" s="18">
        <v>8363594</v>
      </c>
      <c r="D255" s="18">
        <v>779411</v>
      </c>
      <c r="E255" s="18">
        <v>9143005</v>
      </c>
    </row>
    <row r="258" spans="1:5">
      <c r="C258" s="7" t="s">
        <v>330</v>
      </c>
      <c r="D258" s="7" t="s">
        <v>331</v>
      </c>
      <c r="E258" s="7" t="s">
        <v>332</v>
      </c>
    </row>
    <row r="259" spans="1:5">
      <c r="C259" s="7" t="s">
        <v>322</v>
      </c>
      <c r="D259" s="7" t="s">
        <v>323</v>
      </c>
      <c r="E259" s="7" t="s">
        <v>324</v>
      </c>
    </row>
    <row r="260" spans="1:5">
      <c r="A260" s="7" t="s">
        <v>363</v>
      </c>
      <c r="B260" s="7" t="s">
        <v>361</v>
      </c>
      <c r="C260" s="18">
        <v>7822296</v>
      </c>
      <c r="D260" s="18">
        <v>851469</v>
      </c>
      <c r="E260" s="18">
        <v>8673765</v>
      </c>
    </row>
    <row r="261" spans="1:5">
      <c r="A261" s="2" t="s">
        <v>225</v>
      </c>
      <c r="B261" s="2" t="s">
        <v>51</v>
      </c>
      <c r="C261" s="9">
        <v>1628501</v>
      </c>
      <c r="D261" s="9">
        <v>14177</v>
      </c>
      <c r="E261" s="9">
        <v>1642678</v>
      </c>
    </row>
    <row r="262" spans="1:5">
      <c r="A262" s="2" t="s">
        <v>226</v>
      </c>
      <c r="B262" s="2" t="s">
        <v>52</v>
      </c>
      <c r="C262" s="9">
        <v>0</v>
      </c>
      <c r="D262" s="9">
        <v>0</v>
      </c>
      <c r="E262" s="9">
        <v>0</v>
      </c>
    </row>
    <row r="263" spans="1:5">
      <c r="A263" s="2" t="s">
        <v>222</v>
      </c>
      <c r="B263" s="2" t="s">
        <v>53</v>
      </c>
      <c r="C263" s="9">
        <v>-2362741</v>
      </c>
      <c r="D263" s="9">
        <v>-238925</v>
      </c>
      <c r="E263" s="9">
        <v>-2601666</v>
      </c>
    </row>
    <row r="264" spans="1:5">
      <c r="A264" s="2" t="s">
        <v>301</v>
      </c>
      <c r="B264" s="2" t="s">
        <v>297</v>
      </c>
      <c r="C264" s="9">
        <v>0</v>
      </c>
      <c r="D264" s="9">
        <v>0</v>
      </c>
      <c r="E264" s="9">
        <v>0</v>
      </c>
    </row>
    <row r="265" spans="1:5">
      <c r="A265" s="2" t="s">
        <v>227</v>
      </c>
      <c r="B265" s="2" t="s">
        <v>54</v>
      </c>
      <c r="C265" s="9">
        <v>3342</v>
      </c>
      <c r="D265" s="9">
        <v>0</v>
      </c>
      <c r="E265" s="9">
        <v>3342</v>
      </c>
    </row>
    <row r="266" spans="1:5">
      <c r="A266" s="2" t="s">
        <v>392</v>
      </c>
      <c r="B266" s="2" t="s">
        <v>269</v>
      </c>
      <c r="C266" s="9">
        <v>-2216</v>
      </c>
      <c r="D266" s="9">
        <v>0</v>
      </c>
      <c r="E266" s="9">
        <v>-2216</v>
      </c>
    </row>
    <row r="267" spans="1:5">
      <c r="A267" s="2" t="s">
        <v>249</v>
      </c>
      <c r="B267" s="2" t="s">
        <v>246</v>
      </c>
      <c r="C267" s="9">
        <v>-1949</v>
      </c>
      <c r="D267" s="9">
        <v>0</v>
      </c>
      <c r="E267" s="9">
        <v>-1949</v>
      </c>
    </row>
    <row r="268" spans="1:5">
      <c r="A268" s="2" t="s">
        <v>229</v>
      </c>
      <c r="B268" s="2" t="s">
        <v>91</v>
      </c>
      <c r="C268" s="9">
        <v>1985055</v>
      </c>
      <c r="D268" s="9">
        <v>140472</v>
      </c>
      <c r="E268" s="9">
        <v>2125527</v>
      </c>
    </row>
    <row r="269" spans="1:5">
      <c r="A269" s="2" t="s">
        <v>233</v>
      </c>
      <c r="B269" s="2" t="s">
        <v>93</v>
      </c>
      <c r="C269" s="9">
        <v>0</v>
      </c>
      <c r="D269" s="9">
        <v>-1008</v>
      </c>
      <c r="E269" s="9">
        <v>-1008</v>
      </c>
    </row>
    <row r="270" spans="1:5">
      <c r="A270" s="2" t="s">
        <v>234</v>
      </c>
      <c r="B270" s="2" t="s">
        <v>94</v>
      </c>
      <c r="C270" s="9">
        <v>0</v>
      </c>
      <c r="D270" s="9">
        <v>0</v>
      </c>
      <c r="E270" s="9">
        <v>0</v>
      </c>
    </row>
    <row r="271" spans="1:5">
      <c r="A271" s="2" t="s">
        <v>230</v>
      </c>
      <c r="B271" s="2" t="s">
        <v>247</v>
      </c>
      <c r="C271" s="9">
        <v>-86181</v>
      </c>
      <c r="D271" s="9">
        <v>-3390</v>
      </c>
      <c r="E271" s="9">
        <v>-89571</v>
      </c>
    </row>
    <row r="272" spans="1:5">
      <c r="A272" s="7" t="s">
        <v>398</v>
      </c>
      <c r="B272" s="7" t="s">
        <v>399</v>
      </c>
      <c r="C272" s="18">
        <v>8986107</v>
      </c>
      <c r="D272" s="18">
        <v>762795</v>
      </c>
      <c r="E272" s="18">
        <v>9748902</v>
      </c>
    </row>
    <row r="276" spans="1:5">
      <c r="C276" s="7" t="s">
        <v>330</v>
      </c>
      <c r="D276" s="7" t="s">
        <v>331</v>
      </c>
      <c r="E276" s="7" t="s">
        <v>332</v>
      </c>
    </row>
    <row r="277" spans="1:5">
      <c r="C277" s="7" t="s">
        <v>322</v>
      </c>
      <c r="D277" s="7" t="s">
        <v>323</v>
      </c>
      <c r="E277" s="7" t="s">
        <v>324</v>
      </c>
    </row>
    <row r="278" spans="1:5">
      <c r="A278" s="7" t="s">
        <v>363</v>
      </c>
      <c r="B278" s="7" t="s">
        <v>361</v>
      </c>
      <c r="C278" s="18">
        <v>7822296</v>
      </c>
      <c r="D278" s="18">
        <v>851469</v>
      </c>
      <c r="E278" s="18">
        <v>8673765</v>
      </c>
    </row>
    <row r="279" spans="1:5">
      <c r="A279" s="2" t="s">
        <v>225</v>
      </c>
      <c r="B279" s="2" t="s">
        <v>51</v>
      </c>
      <c r="C279" s="9">
        <v>2718827</v>
      </c>
      <c r="D279" s="9">
        <v>109069</v>
      </c>
      <c r="E279" s="9">
        <v>2827896</v>
      </c>
    </row>
    <row r="280" spans="1:5">
      <c r="A280" s="2" t="s">
        <v>226</v>
      </c>
      <c r="B280" s="2" t="s">
        <v>52</v>
      </c>
      <c r="C280" s="9">
        <v>0</v>
      </c>
      <c r="D280" s="9">
        <v>0</v>
      </c>
      <c r="E280" s="9">
        <v>0</v>
      </c>
    </row>
    <row r="281" spans="1:5">
      <c r="A281" s="2" t="s">
        <v>222</v>
      </c>
      <c r="B281" s="2" t="s">
        <v>53</v>
      </c>
      <c r="C281" s="9">
        <v>-3221036</v>
      </c>
      <c r="D281" s="9">
        <v>-315275</v>
      </c>
      <c r="E281" s="9">
        <v>-3536311</v>
      </c>
    </row>
    <row r="282" spans="1:5">
      <c r="A282" s="2" t="s">
        <v>301</v>
      </c>
      <c r="B282" s="2" t="s">
        <v>297</v>
      </c>
      <c r="C282" s="9">
        <v>0</v>
      </c>
      <c r="D282" s="9">
        <v>0</v>
      </c>
      <c r="E282" s="9">
        <v>0</v>
      </c>
    </row>
    <row r="283" spans="1:5">
      <c r="A283" s="2" t="s">
        <v>227</v>
      </c>
      <c r="B283" s="2" t="s">
        <v>54</v>
      </c>
      <c r="C283" s="9">
        <v>4294</v>
      </c>
      <c r="D283" s="9">
        <v>0</v>
      </c>
      <c r="E283" s="9">
        <v>4294</v>
      </c>
    </row>
    <row r="284" spans="1:5">
      <c r="A284" s="2" t="s">
        <v>392</v>
      </c>
      <c r="B284" s="2" t="s">
        <v>269</v>
      </c>
      <c r="C284" s="9">
        <v>-1380</v>
      </c>
      <c r="D284" s="9">
        <v>0</v>
      </c>
      <c r="E284" s="9">
        <v>-1380</v>
      </c>
    </row>
    <row r="285" spans="1:5">
      <c r="A285" s="2" t="s">
        <v>249</v>
      </c>
      <c r="B285" s="2" t="s">
        <v>246</v>
      </c>
      <c r="C285" s="9">
        <v>-1949</v>
      </c>
      <c r="D285" s="9">
        <v>0</v>
      </c>
      <c r="E285" s="9">
        <v>-1949</v>
      </c>
    </row>
    <row r="286" spans="1:5">
      <c r="A286" s="2" t="s">
        <v>229</v>
      </c>
      <c r="B286" s="2" t="s">
        <v>91</v>
      </c>
      <c r="C286" s="9">
        <v>2449656</v>
      </c>
      <c r="D286" s="9">
        <v>187942</v>
      </c>
      <c r="E286" s="9">
        <v>2637598</v>
      </c>
    </row>
    <row r="287" spans="1:5">
      <c r="A287" s="2" t="s">
        <v>233</v>
      </c>
      <c r="B287" s="2" t="s">
        <v>93</v>
      </c>
      <c r="C287" s="9">
        <v>0</v>
      </c>
      <c r="D287" s="9">
        <v>-3606</v>
      </c>
      <c r="E287" s="9">
        <v>-3606</v>
      </c>
    </row>
    <row r="288" spans="1:5">
      <c r="A288" s="2" t="s">
        <v>234</v>
      </c>
      <c r="B288" s="2" t="s">
        <v>94</v>
      </c>
      <c r="C288" s="9">
        <v>0</v>
      </c>
      <c r="D288" s="9">
        <v>0</v>
      </c>
      <c r="E288" s="9">
        <v>0</v>
      </c>
    </row>
    <row r="289" spans="1:5">
      <c r="A289" s="2" t="s">
        <v>230</v>
      </c>
      <c r="B289" s="2" t="s">
        <v>247</v>
      </c>
      <c r="C289" s="9">
        <v>-96145</v>
      </c>
      <c r="D289" s="9">
        <v>-3884</v>
      </c>
      <c r="E289" s="9">
        <v>-100029</v>
      </c>
    </row>
    <row r="290" spans="1:5">
      <c r="A290" s="7" t="s">
        <v>402</v>
      </c>
      <c r="B290" s="7" t="s">
        <v>403</v>
      </c>
      <c r="C290" s="18">
        <v>9674563</v>
      </c>
      <c r="D290" s="18">
        <v>825715</v>
      </c>
      <c r="E290" s="18">
        <v>10500278</v>
      </c>
    </row>
    <row r="294" spans="1:5">
      <c r="C294" s="7" t="s">
        <v>330</v>
      </c>
      <c r="D294" s="7" t="s">
        <v>331</v>
      </c>
      <c r="E294" s="7" t="s">
        <v>332</v>
      </c>
    </row>
    <row r="295" spans="1:5">
      <c r="C295" s="7" t="s">
        <v>322</v>
      </c>
      <c r="D295" s="7" t="s">
        <v>323</v>
      </c>
      <c r="E295" s="7" t="s">
        <v>324</v>
      </c>
    </row>
    <row r="296" spans="1:5">
      <c r="A296" s="7" t="s">
        <v>406</v>
      </c>
      <c r="B296" s="7" t="s">
        <v>408</v>
      </c>
      <c r="C296" s="18">
        <v>9674563</v>
      </c>
      <c r="D296" s="18">
        <v>825715</v>
      </c>
      <c r="E296" s="18">
        <v>10500278</v>
      </c>
    </row>
    <row r="297" spans="1:5">
      <c r="A297" s="2" t="s">
        <v>225</v>
      </c>
      <c r="B297" s="2" t="s">
        <v>51</v>
      </c>
      <c r="C297" s="9">
        <v>229986</v>
      </c>
      <c r="D297" s="9">
        <v>-1180</v>
      </c>
      <c r="E297" s="9">
        <v>228806</v>
      </c>
    </row>
    <row r="298" spans="1:5">
      <c r="A298" s="2" t="s">
        <v>226</v>
      </c>
      <c r="B298" s="2" t="s">
        <v>52</v>
      </c>
      <c r="C298" s="9">
        <v>0</v>
      </c>
      <c r="D298" s="9">
        <v>0</v>
      </c>
      <c r="E298" s="9">
        <v>0</v>
      </c>
    </row>
    <row r="299" spans="1:5">
      <c r="A299" s="2" t="s">
        <v>222</v>
      </c>
      <c r="B299" s="2" t="s">
        <v>53</v>
      </c>
      <c r="C299" s="9">
        <v>-853884</v>
      </c>
      <c r="D299" s="9">
        <v>-69551</v>
      </c>
      <c r="E299" s="9">
        <v>-923435</v>
      </c>
    </row>
    <row r="300" spans="1:5">
      <c r="A300" s="2" t="s">
        <v>301</v>
      </c>
      <c r="B300" s="2" t="s">
        <v>297</v>
      </c>
      <c r="C300" s="9">
        <v>0</v>
      </c>
      <c r="D300" s="9">
        <v>0</v>
      </c>
      <c r="E300" s="9">
        <v>0</v>
      </c>
    </row>
    <row r="301" spans="1:5">
      <c r="A301" s="2" t="s">
        <v>227</v>
      </c>
      <c r="B301" s="2" t="s">
        <v>54</v>
      </c>
      <c r="C301" s="9">
        <v>870</v>
      </c>
      <c r="D301" s="9">
        <v>0</v>
      </c>
      <c r="E301" s="9">
        <v>870</v>
      </c>
    </row>
    <row r="302" spans="1:5">
      <c r="A302" s="2" t="s">
        <v>392</v>
      </c>
      <c r="B302" s="2" t="s">
        <v>269</v>
      </c>
      <c r="C302" s="9">
        <v>725</v>
      </c>
      <c r="D302" s="9">
        <v>0</v>
      </c>
      <c r="E302" s="9">
        <v>725</v>
      </c>
    </row>
    <row r="303" spans="1:5">
      <c r="A303" s="2" t="s">
        <v>249</v>
      </c>
      <c r="B303" s="2" t="s">
        <v>246</v>
      </c>
      <c r="C303" s="9">
        <v>0</v>
      </c>
      <c r="D303" s="9">
        <v>0</v>
      </c>
      <c r="E303" s="9">
        <v>0</v>
      </c>
    </row>
    <row r="304" spans="1:5">
      <c r="A304" s="2" t="s">
        <v>229</v>
      </c>
      <c r="B304" s="2" t="s">
        <v>91</v>
      </c>
      <c r="C304" s="9">
        <v>664081</v>
      </c>
      <c r="D304" s="9">
        <v>50907</v>
      </c>
      <c r="E304" s="9">
        <v>714988</v>
      </c>
    </row>
    <row r="305" spans="1:5">
      <c r="A305" s="2" t="s">
        <v>233</v>
      </c>
      <c r="B305" s="2" t="s">
        <v>93</v>
      </c>
      <c r="C305" s="9">
        <v>0</v>
      </c>
      <c r="D305" s="9">
        <v>-1002</v>
      </c>
      <c r="E305" s="9">
        <v>-1002</v>
      </c>
    </row>
    <row r="306" spans="1:5">
      <c r="A306" s="2" t="s">
        <v>234</v>
      </c>
      <c r="B306" s="2" t="s">
        <v>94</v>
      </c>
      <c r="C306" s="9">
        <v>0</v>
      </c>
      <c r="D306" s="9">
        <v>0</v>
      </c>
      <c r="E306" s="9">
        <v>0</v>
      </c>
    </row>
    <row r="307" spans="1:5">
      <c r="A307" s="2" t="s">
        <v>230</v>
      </c>
      <c r="B307" s="2" t="s">
        <v>247</v>
      </c>
      <c r="C307" s="9">
        <v>-128957</v>
      </c>
      <c r="D307" s="9">
        <v>-4533</v>
      </c>
      <c r="E307" s="9">
        <v>-133490</v>
      </c>
    </row>
    <row r="308" spans="1:5">
      <c r="A308" s="7" t="s">
        <v>407</v>
      </c>
      <c r="B308" s="7" t="s">
        <v>409</v>
      </c>
      <c r="C308" s="18">
        <v>9587384</v>
      </c>
      <c r="D308" s="18">
        <v>800356</v>
      </c>
      <c r="E308" s="18">
        <v>10387740</v>
      </c>
    </row>
    <row r="312" spans="1:5">
      <c r="C312" s="7" t="s">
        <v>330</v>
      </c>
      <c r="D312" s="7" t="s">
        <v>331</v>
      </c>
      <c r="E312" s="7" t="s">
        <v>332</v>
      </c>
    </row>
    <row r="313" spans="1:5">
      <c r="C313" s="7" t="s">
        <v>322</v>
      </c>
      <c r="D313" s="7" t="s">
        <v>323</v>
      </c>
      <c r="E313" s="7" t="s">
        <v>324</v>
      </c>
    </row>
    <row r="314" spans="1:5">
      <c r="A314" s="7" t="s">
        <v>406</v>
      </c>
      <c r="B314" s="7" t="s">
        <v>408</v>
      </c>
      <c r="C314" s="18">
        <v>9674563</v>
      </c>
      <c r="D314" s="18">
        <v>825715</v>
      </c>
      <c r="E314" s="18">
        <v>10500278</v>
      </c>
    </row>
    <row r="315" spans="1:5">
      <c r="A315" s="2" t="s">
        <v>225</v>
      </c>
      <c r="B315" s="2" t="s">
        <v>51</v>
      </c>
      <c r="C315" s="9">
        <v>806894</v>
      </c>
      <c r="D315" s="9">
        <v>-1440</v>
      </c>
      <c r="E315" s="9">
        <v>805454</v>
      </c>
    </row>
    <row r="316" spans="1:5">
      <c r="A316" s="2" t="s">
        <v>226</v>
      </c>
      <c r="B316" s="2" t="s">
        <v>52</v>
      </c>
      <c r="C316" s="9">
        <v>0</v>
      </c>
      <c r="D316" s="9">
        <v>0</v>
      </c>
      <c r="E316" s="9">
        <v>0</v>
      </c>
    </row>
    <row r="317" spans="1:5">
      <c r="A317" s="2" t="s">
        <v>415</v>
      </c>
      <c r="B317" s="2" t="s">
        <v>414</v>
      </c>
      <c r="C317" s="9">
        <v>-1777874</v>
      </c>
      <c r="D317" s="9">
        <v>-132431</v>
      </c>
      <c r="E317" s="9">
        <v>-1910305</v>
      </c>
    </row>
    <row r="318" spans="1:5">
      <c r="A318" s="2" t="s">
        <v>301</v>
      </c>
      <c r="B318" s="2" t="s">
        <v>297</v>
      </c>
      <c r="C318" s="9">
        <v>0</v>
      </c>
      <c r="D318" s="9">
        <v>0</v>
      </c>
      <c r="E318" s="9">
        <v>0</v>
      </c>
    </row>
    <row r="319" spans="1:5">
      <c r="A319" s="2" t="s">
        <v>227</v>
      </c>
      <c r="B319" s="2" t="s">
        <v>54</v>
      </c>
      <c r="C319" s="9">
        <v>2863</v>
      </c>
      <c r="D319" s="9">
        <v>0</v>
      </c>
      <c r="E319" s="9">
        <v>2863</v>
      </c>
    </row>
    <row r="320" spans="1:5">
      <c r="A320" s="2" t="s">
        <v>392</v>
      </c>
      <c r="B320" s="2" t="s">
        <v>269</v>
      </c>
      <c r="C320" s="9">
        <v>1311</v>
      </c>
      <c r="D320" s="9">
        <v>0</v>
      </c>
      <c r="E320" s="9">
        <v>1311</v>
      </c>
    </row>
    <row r="321" spans="1:5">
      <c r="A321" s="2" t="s">
        <v>249</v>
      </c>
      <c r="B321" s="2" t="s">
        <v>246</v>
      </c>
      <c r="C321" s="9">
        <v>0</v>
      </c>
      <c r="D321" s="9">
        <v>0</v>
      </c>
      <c r="E321" s="9">
        <v>0</v>
      </c>
    </row>
    <row r="322" spans="1:5">
      <c r="A322" s="2" t="s">
        <v>229</v>
      </c>
      <c r="B322" s="2" t="s">
        <v>91</v>
      </c>
      <c r="C322" s="9">
        <v>1355227</v>
      </c>
      <c r="D322" s="9">
        <v>90456</v>
      </c>
      <c r="E322" s="9">
        <v>1445683</v>
      </c>
    </row>
    <row r="323" spans="1:5">
      <c r="A323" s="2" t="s">
        <v>233</v>
      </c>
      <c r="B323" s="2" t="s">
        <v>93</v>
      </c>
      <c r="C323" s="9">
        <v>0</v>
      </c>
      <c r="D323" s="9">
        <v>-1833</v>
      </c>
      <c r="E323" s="9">
        <v>-1833</v>
      </c>
    </row>
    <row r="324" spans="1:5">
      <c r="A324" s="2" t="s">
        <v>234</v>
      </c>
      <c r="B324" s="2" t="s">
        <v>94</v>
      </c>
      <c r="C324" s="9">
        <v>0</v>
      </c>
      <c r="D324" s="9">
        <v>0</v>
      </c>
      <c r="E324" s="9">
        <v>0</v>
      </c>
    </row>
    <row r="325" spans="1:5">
      <c r="A325" s="2" t="s">
        <v>230</v>
      </c>
      <c r="B325" s="2" t="s">
        <v>247</v>
      </c>
      <c r="C325" s="9">
        <v>-44322</v>
      </c>
      <c r="D325" s="9">
        <v>-1799</v>
      </c>
      <c r="E325" s="9">
        <v>-46121</v>
      </c>
    </row>
    <row r="326" spans="1:5">
      <c r="A326" s="7" t="s">
        <v>423</v>
      </c>
      <c r="B326" s="7" t="s">
        <v>413</v>
      </c>
      <c r="C326" s="18">
        <v>10018662</v>
      </c>
      <c r="D326" s="18">
        <v>778668</v>
      </c>
      <c r="E326" s="18">
        <v>10797330</v>
      </c>
    </row>
    <row r="330" spans="1:5">
      <c r="C330" s="7" t="s">
        <v>330</v>
      </c>
      <c r="D330" s="7" t="s">
        <v>331</v>
      </c>
      <c r="E330" s="7" t="s">
        <v>332</v>
      </c>
    </row>
    <row r="331" spans="1:5">
      <c r="C331" s="7" t="s">
        <v>322</v>
      </c>
      <c r="D331" s="7" t="s">
        <v>323</v>
      </c>
      <c r="E331" s="7" t="s">
        <v>324</v>
      </c>
    </row>
    <row r="332" spans="1:5">
      <c r="A332" s="7" t="s">
        <v>406</v>
      </c>
      <c r="B332" s="7" t="s">
        <v>408</v>
      </c>
      <c r="C332" s="18">
        <v>9674563</v>
      </c>
      <c r="D332" s="18">
        <v>825715</v>
      </c>
      <c r="E332" s="18">
        <v>10500278</v>
      </c>
    </row>
    <row r="333" spans="1:5">
      <c r="A333" s="2" t="s">
        <v>225</v>
      </c>
      <c r="B333" s="2" t="s">
        <v>51</v>
      </c>
      <c r="C333" s="9">
        <v>1293548</v>
      </c>
      <c r="D333" s="9">
        <v>133416</v>
      </c>
      <c r="E333" s="9">
        <v>1426964</v>
      </c>
    </row>
    <row r="334" spans="1:5">
      <c r="A334" s="2"/>
      <c r="B334" s="2" t="s">
        <v>421</v>
      </c>
      <c r="C334" s="9">
        <v>-2402</v>
      </c>
      <c r="D334" s="9">
        <v>0</v>
      </c>
      <c r="E334" s="9">
        <v>-2402</v>
      </c>
    </row>
    <row r="335" spans="1:5">
      <c r="A335" s="2" t="s">
        <v>226</v>
      </c>
      <c r="B335" s="2" t="s">
        <v>52</v>
      </c>
      <c r="C335" s="9">
        <v>0</v>
      </c>
      <c r="D335" s="9">
        <v>0</v>
      </c>
      <c r="E335" s="9">
        <v>0</v>
      </c>
    </row>
    <row r="336" spans="1:5">
      <c r="A336" s="2" t="s">
        <v>415</v>
      </c>
      <c r="B336" s="2" t="s">
        <v>414</v>
      </c>
      <c r="C336" s="9">
        <v>-2672976</v>
      </c>
      <c r="D336" s="9">
        <v>-247933</v>
      </c>
      <c r="E336" s="9">
        <v>-2920909</v>
      </c>
    </row>
    <row r="337" spans="1:5">
      <c r="A337" s="2" t="s">
        <v>301</v>
      </c>
      <c r="B337" s="2" t="s">
        <v>297</v>
      </c>
      <c r="C337" s="9">
        <v>0</v>
      </c>
      <c r="D337" s="9">
        <v>0</v>
      </c>
      <c r="E337" s="9">
        <v>0</v>
      </c>
    </row>
    <row r="338" spans="1:5">
      <c r="A338" s="2" t="s">
        <v>227</v>
      </c>
      <c r="B338" s="2" t="s">
        <v>54</v>
      </c>
      <c r="C338" s="9">
        <v>4739</v>
      </c>
      <c r="D338" s="9">
        <v>0</v>
      </c>
      <c r="E338" s="9">
        <v>4739</v>
      </c>
    </row>
    <row r="339" spans="1:5">
      <c r="A339" s="2" t="s">
        <v>392</v>
      </c>
      <c r="B339" s="2" t="s">
        <v>269</v>
      </c>
      <c r="C339" s="9">
        <v>1817</v>
      </c>
      <c r="D339" s="9">
        <v>0</v>
      </c>
      <c r="E339" s="9">
        <v>1817</v>
      </c>
    </row>
    <row r="340" spans="1:5">
      <c r="A340" s="2" t="s">
        <v>249</v>
      </c>
      <c r="B340" s="2" t="s">
        <v>246</v>
      </c>
      <c r="C340" s="9">
        <v>0</v>
      </c>
      <c r="D340" s="9">
        <v>0</v>
      </c>
      <c r="E340" s="9">
        <v>0</v>
      </c>
    </row>
    <row r="341" spans="1:5">
      <c r="A341" s="2" t="s">
        <v>229</v>
      </c>
      <c r="B341" s="2" t="s">
        <v>91</v>
      </c>
      <c r="C341" s="9">
        <v>2046381</v>
      </c>
      <c r="D341" s="9">
        <v>134353</v>
      </c>
      <c r="E341" s="9">
        <v>2180734</v>
      </c>
    </row>
    <row r="342" spans="1:5">
      <c r="A342" s="2" t="s">
        <v>233</v>
      </c>
      <c r="B342" s="2" t="s">
        <v>93</v>
      </c>
      <c r="C342" s="9">
        <v>0</v>
      </c>
      <c r="D342" s="9">
        <v>-1858</v>
      </c>
      <c r="E342" s="9">
        <v>-1858</v>
      </c>
    </row>
    <row r="343" spans="1:5">
      <c r="A343" s="2" t="s">
        <v>234</v>
      </c>
      <c r="B343" s="2" t="s">
        <v>94</v>
      </c>
      <c r="C343" s="9">
        <v>0</v>
      </c>
      <c r="D343" s="9">
        <v>0</v>
      </c>
      <c r="E343" s="9">
        <v>0</v>
      </c>
    </row>
    <row r="344" spans="1:5">
      <c r="A344" s="2" t="s">
        <v>230</v>
      </c>
      <c r="B344" s="2" t="s">
        <v>247</v>
      </c>
      <c r="C344" s="9">
        <v>-2156</v>
      </c>
      <c r="D344" s="9">
        <v>-853</v>
      </c>
      <c r="E344" s="9">
        <v>-3009</v>
      </c>
    </row>
    <row r="345" spans="1:5">
      <c r="A345" s="7" t="s">
        <v>422</v>
      </c>
      <c r="B345" s="7" t="s">
        <v>420</v>
      </c>
      <c r="C345" s="18">
        <v>10343514</v>
      </c>
      <c r="D345" s="18">
        <v>842840</v>
      </c>
      <c r="E345" s="18">
        <v>11186354</v>
      </c>
    </row>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64E8A-BE18-421B-81C2-F3C247D240E7}">
  <dimension ref="A1:A9"/>
  <sheetViews>
    <sheetView showGridLines="0" workbookViewId="0">
      <selection activeCell="N24" sqref="N24"/>
    </sheetView>
  </sheetViews>
  <sheetFormatPr defaultRowHeight="14.5"/>
  <sheetData>
    <row r="1" spans="1:1" ht="15.5">
      <c r="A1" s="123" t="s">
        <v>236</v>
      </c>
    </row>
    <row r="2" spans="1:1" ht="15.5">
      <c r="A2" s="123" t="s">
        <v>238</v>
      </c>
    </row>
    <row r="3" spans="1:1" ht="15.5">
      <c r="A3" s="123" t="s">
        <v>237</v>
      </c>
    </row>
    <row r="4" spans="1:1" ht="15.5">
      <c r="A4" s="123" t="s">
        <v>239</v>
      </c>
    </row>
    <row r="6" spans="1:1" ht="15.5">
      <c r="A6" s="123" t="s">
        <v>243</v>
      </c>
    </row>
    <row r="7" spans="1:1" ht="15.5">
      <c r="A7" s="123" t="s">
        <v>240</v>
      </c>
    </row>
    <row r="8" spans="1:1" ht="15.5">
      <c r="A8" s="123" t="s">
        <v>241</v>
      </c>
    </row>
    <row r="9" spans="1:1" ht="15.5">
      <c r="A9" s="123" t="s">
        <v>242</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1308A-F47E-4BE8-8992-D4EF36064653}">
  <sheetPr>
    <tabColor rgb="FF007CB0"/>
  </sheetPr>
  <dimension ref="A1:X43"/>
  <sheetViews>
    <sheetView zoomScale="85" zoomScaleNormal="85" workbookViewId="0">
      <selection activeCell="B13" sqref="B13"/>
    </sheetView>
  </sheetViews>
  <sheetFormatPr defaultRowHeight="14.5"/>
  <cols>
    <col min="1" max="2" width="34.81640625" bestFit="1" customWidth="1"/>
    <col min="3" max="3" width="11.7265625" bestFit="1" customWidth="1"/>
    <col min="4" max="4" width="8.08984375" bestFit="1" customWidth="1"/>
    <col min="5" max="5" width="8.1796875" bestFit="1" customWidth="1"/>
    <col min="6" max="6" width="7.7265625" bestFit="1" customWidth="1"/>
    <col min="7" max="7" width="22" bestFit="1" customWidth="1"/>
    <col min="8" max="8" width="7.26953125" bestFit="1" customWidth="1"/>
    <col min="9" max="9" width="8.81640625" customWidth="1"/>
    <col min="10" max="10" width="34.81640625" hidden="1" customWidth="1"/>
    <col min="11" max="11" width="11.7265625" bestFit="1" customWidth="1"/>
    <col min="12" max="12" width="8.08984375" bestFit="1" customWidth="1"/>
    <col min="13" max="13" width="7.6328125" bestFit="1" customWidth="1"/>
    <col min="14" max="14" width="7.7265625" bestFit="1" customWidth="1"/>
    <col min="15" max="15" width="22" bestFit="1" customWidth="1"/>
    <col min="16" max="16" width="7.26953125" bestFit="1" customWidth="1"/>
    <col min="17" max="17" width="8.81640625" customWidth="1"/>
    <col min="18" max="18" width="11.7265625" bestFit="1" customWidth="1"/>
    <col min="19" max="19" width="8.08984375" bestFit="1" customWidth="1"/>
    <col min="20" max="20" width="7.6328125" bestFit="1" customWidth="1"/>
    <col min="21" max="21" width="7.7265625" bestFit="1" customWidth="1"/>
    <col min="22" max="22" width="22" bestFit="1" customWidth="1"/>
    <col min="23" max="23" width="7.26953125" bestFit="1" customWidth="1"/>
    <col min="24" max="24" width="8.81640625" customWidth="1"/>
  </cols>
  <sheetData>
    <row r="1" spans="1:24">
      <c r="A1" s="66" t="s">
        <v>151</v>
      </c>
      <c r="B1" s="66"/>
      <c r="C1" s="187">
        <v>2019</v>
      </c>
      <c r="D1" s="188"/>
      <c r="E1" s="188"/>
      <c r="F1" s="188"/>
      <c r="G1" s="188"/>
      <c r="H1" s="188"/>
      <c r="I1" s="189"/>
      <c r="J1" s="59"/>
      <c r="K1" s="187">
        <v>2020</v>
      </c>
      <c r="L1" s="188"/>
      <c r="M1" s="188"/>
      <c r="N1" s="188"/>
      <c r="O1" s="188"/>
      <c r="P1" s="188"/>
      <c r="Q1" s="189"/>
      <c r="R1" s="187" t="s">
        <v>244</v>
      </c>
      <c r="S1" s="188"/>
      <c r="T1" s="188"/>
      <c r="U1" s="188"/>
      <c r="V1" s="188"/>
      <c r="W1" s="188"/>
      <c r="X1" s="189"/>
    </row>
    <row r="2" spans="1:24" ht="14.5" customHeight="1">
      <c r="A2" s="60"/>
      <c r="B2" s="60"/>
      <c r="C2" s="190" t="s">
        <v>96</v>
      </c>
      <c r="D2" s="190"/>
      <c r="E2" s="124" t="s">
        <v>97</v>
      </c>
      <c r="F2" s="124" t="s">
        <v>98</v>
      </c>
      <c r="G2" s="191" t="s">
        <v>99</v>
      </c>
      <c r="H2" s="57" t="s">
        <v>100</v>
      </c>
      <c r="I2" s="58" t="s">
        <v>101</v>
      </c>
      <c r="J2" s="60"/>
      <c r="K2" s="190" t="s">
        <v>96</v>
      </c>
      <c r="L2" s="190"/>
      <c r="M2" s="124" t="s">
        <v>97</v>
      </c>
      <c r="N2" s="124" t="s">
        <v>98</v>
      </c>
      <c r="O2" s="191" t="s">
        <v>99</v>
      </c>
      <c r="P2" s="57" t="s">
        <v>100</v>
      </c>
      <c r="Q2" s="58" t="s">
        <v>101</v>
      </c>
      <c r="R2" s="190" t="s">
        <v>96</v>
      </c>
      <c r="S2" s="190"/>
      <c r="T2" s="124" t="s">
        <v>97</v>
      </c>
      <c r="U2" s="124" t="s">
        <v>98</v>
      </c>
      <c r="V2" s="191" t="s">
        <v>99</v>
      </c>
      <c r="W2" s="57" t="s">
        <v>100</v>
      </c>
      <c r="X2" s="58" t="s">
        <v>101</v>
      </c>
    </row>
    <row r="3" spans="1:24" ht="52">
      <c r="A3" s="68"/>
      <c r="B3" s="68"/>
      <c r="C3" s="69" t="s">
        <v>110</v>
      </c>
      <c r="D3" s="69" t="s">
        <v>109</v>
      </c>
      <c r="E3" s="70"/>
      <c r="F3" s="70"/>
      <c r="G3" s="192"/>
      <c r="H3" s="70"/>
      <c r="I3" s="71"/>
      <c r="J3" s="68"/>
      <c r="K3" s="69" t="s">
        <v>110</v>
      </c>
      <c r="L3" s="69" t="s">
        <v>109</v>
      </c>
      <c r="M3" s="70"/>
      <c r="N3" s="70"/>
      <c r="O3" s="192"/>
      <c r="P3" s="70"/>
      <c r="Q3" s="71"/>
      <c r="R3" s="69" t="s">
        <v>110</v>
      </c>
      <c r="S3" s="69" t="s">
        <v>109</v>
      </c>
      <c r="T3" s="70"/>
      <c r="U3" s="70"/>
      <c r="V3" s="192"/>
      <c r="W3" s="70"/>
      <c r="X3" s="71"/>
    </row>
    <row r="4" spans="1:24">
      <c r="A4" s="61" t="s">
        <v>216</v>
      </c>
      <c r="B4" s="61" t="s">
        <v>102</v>
      </c>
      <c r="C4" s="72">
        <v>565719</v>
      </c>
      <c r="D4" s="72">
        <v>36032</v>
      </c>
      <c r="E4" s="72">
        <v>399844.25586515432</v>
      </c>
      <c r="F4" s="72">
        <v>171969.63587340325</v>
      </c>
      <c r="G4" s="72">
        <v>90606.071788018351</v>
      </c>
      <c r="H4" s="72">
        <v>0</v>
      </c>
      <c r="I4" s="73">
        <v>1264170.9635265758</v>
      </c>
      <c r="J4" s="74" t="s">
        <v>102</v>
      </c>
      <c r="K4" s="72">
        <v>543571.71400647634</v>
      </c>
      <c r="L4" s="72">
        <v>78409.368981244013</v>
      </c>
      <c r="M4" s="72">
        <v>314960.96416594792</v>
      </c>
      <c r="N4" s="72">
        <v>117171.29504862335</v>
      </c>
      <c r="O4" s="72">
        <v>83904.640089177527</v>
      </c>
      <c r="P4" s="72">
        <v>0</v>
      </c>
      <c r="Q4" s="73">
        <v>1138017.9822914691</v>
      </c>
      <c r="R4" s="72">
        <v>178809.06863075841</v>
      </c>
      <c r="S4" s="72">
        <v>19774</v>
      </c>
      <c r="T4" s="72">
        <v>90383.403797051142</v>
      </c>
      <c r="U4" s="72">
        <v>54246.733842219997</v>
      </c>
      <c r="V4" s="72">
        <v>39043.237254900996</v>
      </c>
      <c r="W4" s="72">
        <v>0</v>
      </c>
      <c r="X4" s="73">
        <v>382256.44352493051</v>
      </c>
    </row>
    <row r="5" spans="1:24">
      <c r="A5" s="62"/>
      <c r="B5" s="62"/>
      <c r="C5" s="75"/>
      <c r="D5" s="75"/>
      <c r="E5" s="75"/>
      <c r="F5" s="75"/>
      <c r="G5" s="75"/>
      <c r="H5" s="75"/>
      <c r="I5" s="76"/>
      <c r="J5" s="77"/>
      <c r="K5" s="75"/>
      <c r="L5" s="75"/>
      <c r="M5" s="75"/>
      <c r="N5" s="75"/>
      <c r="O5" s="75"/>
      <c r="P5" s="75"/>
      <c r="Q5" s="76"/>
      <c r="R5" s="75"/>
      <c r="S5" s="75"/>
      <c r="T5" s="75"/>
      <c r="U5" s="75"/>
      <c r="V5" s="75"/>
      <c r="W5" s="75"/>
      <c r="X5" s="76"/>
    </row>
    <row r="6" spans="1:24">
      <c r="A6" s="62" t="s">
        <v>157</v>
      </c>
      <c r="B6" s="62" t="s">
        <v>66</v>
      </c>
      <c r="C6" s="78">
        <v>516297</v>
      </c>
      <c r="D6" s="78">
        <v>0</v>
      </c>
      <c r="E6" s="78">
        <v>385069.13334292575</v>
      </c>
      <c r="F6" s="78">
        <v>159966.93012551626</v>
      </c>
      <c r="G6" s="78">
        <v>77005.314668994353</v>
      </c>
      <c r="H6" s="78">
        <v>0</v>
      </c>
      <c r="I6" s="79">
        <v>1138338.3781374362</v>
      </c>
      <c r="J6" s="77" t="s">
        <v>66</v>
      </c>
      <c r="K6" s="78">
        <v>497860.16198083496</v>
      </c>
      <c r="L6" s="78">
        <v>0</v>
      </c>
      <c r="M6" s="78">
        <v>298745.171022364</v>
      </c>
      <c r="N6" s="78">
        <v>107174.79035675501</v>
      </c>
      <c r="O6" s="78">
        <v>72560.531161692998</v>
      </c>
      <c r="P6" s="78">
        <v>0</v>
      </c>
      <c r="Q6" s="79">
        <v>976340.65452164703</v>
      </c>
      <c r="R6" s="78">
        <v>166412.08196989598</v>
      </c>
      <c r="S6" s="78">
        <v>0</v>
      </c>
      <c r="T6" s="78">
        <v>86375.131611147008</v>
      </c>
      <c r="U6" s="78">
        <v>51836.917642820001</v>
      </c>
      <c r="V6" s="78">
        <v>35931.417367900998</v>
      </c>
      <c r="W6" s="78">
        <v>0</v>
      </c>
      <c r="X6" s="79">
        <v>340555.548591764</v>
      </c>
    </row>
    <row r="7" spans="1:24" ht="26">
      <c r="A7" s="63" t="s">
        <v>253</v>
      </c>
      <c r="B7" s="63" t="s">
        <v>103</v>
      </c>
      <c r="C7" s="80">
        <v>35708.917774246343</v>
      </c>
      <c r="D7" s="80">
        <v>0</v>
      </c>
      <c r="E7" s="80">
        <v>121479.11169538816</v>
      </c>
      <c r="F7" s="80">
        <v>-13994.517098592074</v>
      </c>
      <c r="G7" s="80">
        <v>-64269.251966302596</v>
      </c>
      <c r="H7" s="80">
        <v>0</v>
      </c>
      <c r="I7" s="81">
        <v>78924.26040473982</v>
      </c>
      <c r="J7" s="82" t="s">
        <v>103</v>
      </c>
      <c r="K7" s="80">
        <v>-38329.282672708025</v>
      </c>
      <c r="L7" s="80">
        <v>0</v>
      </c>
      <c r="M7" s="80">
        <v>-9392.6410543869206</v>
      </c>
      <c r="N7" s="80">
        <v>-96450.11066424087</v>
      </c>
      <c r="O7" s="80">
        <v>-61098.73477420456</v>
      </c>
      <c r="P7" s="80">
        <v>0</v>
      </c>
      <c r="Q7" s="81">
        <v>-205270.76916554038</v>
      </c>
      <c r="R7" s="80">
        <v>5380.0436938140519</v>
      </c>
      <c r="S7" s="80">
        <v>0</v>
      </c>
      <c r="T7" s="80">
        <v>11284.323141591194</v>
      </c>
      <c r="U7" s="80">
        <v>115</v>
      </c>
      <c r="V7" s="80">
        <v>1620</v>
      </c>
      <c r="W7" s="80">
        <v>0</v>
      </c>
      <c r="X7" s="81">
        <v>18399.366835405246</v>
      </c>
    </row>
    <row r="8" spans="1:24">
      <c r="A8" s="62" t="s">
        <v>158</v>
      </c>
      <c r="B8" s="62" t="s">
        <v>3</v>
      </c>
      <c r="C8" s="78">
        <v>25447</v>
      </c>
      <c r="D8" s="78">
        <v>0</v>
      </c>
      <c r="E8" s="78">
        <v>14161.089957126562</v>
      </c>
      <c r="F8" s="78">
        <v>12002.70574788701</v>
      </c>
      <c r="G8" s="78">
        <v>13600.757119023998</v>
      </c>
      <c r="H8" s="78">
        <v>0</v>
      </c>
      <c r="I8" s="79">
        <v>65211.780339620935</v>
      </c>
      <c r="J8" s="77" t="s">
        <v>3</v>
      </c>
      <c r="K8" s="78">
        <v>22006.24401912294</v>
      </c>
      <c r="L8" s="78">
        <v>0</v>
      </c>
      <c r="M8" s="78">
        <v>13474.533738805514</v>
      </c>
      <c r="N8" s="83">
        <v>9996.5046918683292</v>
      </c>
      <c r="O8" s="78">
        <v>11344.108927484527</v>
      </c>
      <c r="P8" s="78">
        <v>0</v>
      </c>
      <c r="Q8" s="84">
        <v>56821.39137728131</v>
      </c>
      <c r="R8" s="78">
        <v>6131.4312368850015</v>
      </c>
      <c r="S8" s="78">
        <v>0</v>
      </c>
      <c r="T8" s="78">
        <v>3141.1345360999999</v>
      </c>
      <c r="U8" s="83">
        <v>2409.8161994000002</v>
      </c>
      <c r="V8" s="78">
        <v>3111.8198869999997</v>
      </c>
      <c r="W8" s="78">
        <v>0</v>
      </c>
      <c r="X8" s="84">
        <v>14794.201859385001</v>
      </c>
    </row>
    <row r="9" spans="1:24">
      <c r="A9" s="62" t="s">
        <v>159</v>
      </c>
      <c r="B9" s="62" t="s">
        <v>104</v>
      </c>
      <c r="C9" s="78">
        <v>23975</v>
      </c>
      <c r="D9" s="78">
        <v>36032</v>
      </c>
      <c r="E9" s="78">
        <v>614.03256510205381</v>
      </c>
      <c r="F9" s="85">
        <v>0</v>
      </c>
      <c r="G9" s="85">
        <v>0</v>
      </c>
      <c r="H9" s="85">
        <v>0</v>
      </c>
      <c r="I9" s="79">
        <v>60621.032565102054</v>
      </c>
      <c r="J9" s="77" t="s">
        <v>104</v>
      </c>
      <c r="K9" s="78">
        <v>23705.308006518477</v>
      </c>
      <c r="L9" s="78">
        <v>78409.368981244013</v>
      </c>
      <c r="M9" s="78">
        <v>2741.2594047783959</v>
      </c>
      <c r="N9" s="85">
        <v>0</v>
      </c>
      <c r="O9" s="85">
        <v>0</v>
      </c>
      <c r="P9" s="85">
        <v>0</v>
      </c>
      <c r="Q9" s="79">
        <v>104855.93639254088</v>
      </c>
      <c r="R9" s="78">
        <v>6265.5554239774319</v>
      </c>
      <c r="S9" s="78">
        <v>19774</v>
      </c>
      <c r="T9" s="78">
        <v>867.13764980411884</v>
      </c>
      <c r="U9" s="85">
        <v>0</v>
      </c>
      <c r="V9" s="85">
        <v>0</v>
      </c>
      <c r="W9" s="85">
        <v>0</v>
      </c>
      <c r="X9" s="79">
        <v>26906.693073781549</v>
      </c>
    </row>
    <row r="10" spans="1:24">
      <c r="A10" s="60"/>
      <c r="B10" s="60"/>
      <c r="C10" s="75"/>
      <c r="D10" s="75"/>
      <c r="E10" s="75"/>
      <c r="F10" s="75"/>
      <c r="G10" s="75"/>
      <c r="H10" s="75"/>
      <c r="I10" s="76"/>
      <c r="J10" s="88"/>
      <c r="K10" s="86"/>
      <c r="L10" s="86"/>
      <c r="M10" s="86"/>
      <c r="N10" s="86"/>
      <c r="O10" s="86"/>
      <c r="P10" s="86"/>
      <c r="Q10" s="87"/>
      <c r="R10" s="86"/>
      <c r="S10" s="86"/>
      <c r="T10" s="86"/>
      <c r="U10" s="86"/>
      <c r="V10" s="86"/>
      <c r="W10" s="86"/>
      <c r="X10" s="87"/>
    </row>
    <row r="11" spans="1:24">
      <c r="A11" s="61" t="s">
        <v>160</v>
      </c>
      <c r="B11" s="61" t="s">
        <v>65</v>
      </c>
      <c r="C11" s="75"/>
      <c r="D11" s="75"/>
      <c r="E11" s="75"/>
      <c r="F11" s="75"/>
      <c r="G11" s="75"/>
      <c r="H11" s="75"/>
      <c r="I11" s="79">
        <v>-599135.95806504437</v>
      </c>
      <c r="J11" s="74" t="s">
        <v>65</v>
      </c>
      <c r="K11" s="86"/>
      <c r="L11" s="86"/>
      <c r="M11" s="86"/>
      <c r="N11" s="86"/>
      <c r="O11" s="86"/>
      <c r="P11" s="86"/>
      <c r="Q11" s="79">
        <v>-605894.37506663718</v>
      </c>
      <c r="R11" s="86"/>
      <c r="S11" s="86"/>
      <c r="T11" s="86"/>
      <c r="U11" s="86"/>
      <c r="V11" s="86"/>
      <c r="W11" s="86"/>
      <c r="X11" s="79">
        <v>-145400.34342810014</v>
      </c>
    </row>
    <row r="12" spans="1:24">
      <c r="A12" s="60"/>
      <c r="B12" s="60"/>
      <c r="C12" s="75"/>
      <c r="D12" s="75"/>
      <c r="E12" s="75"/>
      <c r="F12" s="75"/>
      <c r="G12" s="75"/>
      <c r="H12" s="75"/>
      <c r="I12" s="76"/>
      <c r="J12" s="88"/>
      <c r="K12" s="86"/>
      <c r="L12" s="86"/>
      <c r="M12" s="86"/>
      <c r="N12" s="86"/>
      <c r="O12" s="86"/>
      <c r="P12" s="86"/>
      <c r="Q12" s="76"/>
      <c r="R12" s="86"/>
      <c r="S12" s="86"/>
      <c r="T12" s="86"/>
      <c r="U12" s="86"/>
      <c r="V12" s="86"/>
      <c r="W12" s="86"/>
      <c r="X12" s="76"/>
    </row>
    <row r="13" spans="1:24">
      <c r="A13" s="62" t="s">
        <v>157</v>
      </c>
      <c r="B13" s="62" t="s">
        <v>66</v>
      </c>
      <c r="C13" s="90">
        <v>0</v>
      </c>
      <c r="D13" s="90">
        <v>0</v>
      </c>
      <c r="E13" s="90">
        <v>0</v>
      </c>
      <c r="F13" s="90">
        <v>0</v>
      </c>
      <c r="G13" s="90">
        <v>0</v>
      </c>
      <c r="H13" s="90">
        <v>0</v>
      </c>
      <c r="I13" s="79">
        <v>-477675.6429915867</v>
      </c>
      <c r="J13" s="77" t="s">
        <v>66</v>
      </c>
      <c r="K13" s="89">
        <v>0</v>
      </c>
      <c r="L13" s="89"/>
      <c r="M13" s="89">
        <v>0</v>
      </c>
      <c r="N13" s="89">
        <v>0</v>
      </c>
      <c r="O13" s="89">
        <v>0</v>
      </c>
      <c r="P13" s="89">
        <v>0</v>
      </c>
      <c r="Q13" s="79">
        <v>-468381.47509480157</v>
      </c>
      <c r="R13" s="89">
        <v>0</v>
      </c>
      <c r="S13" s="89">
        <v>0</v>
      </c>
      <c r="T13" s="89">
        <v>0</v>
      </c>
      <c r="U13" s="89">
        <v>0</v>
      </c>
      <c r="V13" s="89">
        <v>0</v>
      </c>
      <c r="W13" s="89">
        <v>0</v>
      </c>
      <c r="X13" s="79">
        <v>-122767.55342081822</v>
      </c>
    </row>
    <row r="14" spans="1:24">
      <c r="A14" s="62" t="s">
        <v>158</v>
      </c>
      <c r="B14" s="62" t="s">
        <v>3</v>
      </c>
      <c r="C14" s="90">
        <v>0</v>
      </c>
      <c r="D14" s="90">
        <v>0</v>
      </c>
      <c r="E14" s="90">
        <v>0</v>
      </c>
      <c r="F14" s="90">
        <v>0</v>
      </c>
      <c r="G14" s="90">
        <v>0</v>
      </c>
      <c r="H14" s="90">
        <v>0</v>
      </c>
      <c r="I14" s="79">
        <v>-66487.805468365303</v>
      </c>
      <c r="J14" s="77" t="s">
        <v>3</v>
      </c>
      <c r="K14" s="89">
        <v>0</v>
      </c>
      <c r="L14" s="89"/>
      <c r="M14" s="89">
        <v>0</v>
      </c>
      <c r="N14" s="89">
        <v>0</v>
      </c>
      <c r="O14" s="89">
        <v>0</v>
      </c>
      <c r="P14" s="89">
        <v>0</v>
      </c>
      <c r="Q14" s="91">
        <v>-67620.273327055198</v>
      </c>
      <c r="R14" s="89">
        <v>0</v>
      </c>
      <c r="S14" s="89">
        <v>0</v>
      </c>
      <c r="T14" s="89">
        <v>0</v>
      </c>
      <c r="U14" s="89">
        <v>0</v>
      </c>
      <c r="V14" s="89">
        <v>0</v>
      </c>
      <c r="W14" s="89">
        <v>0</v>
      </c>
      <c r="X14" s="91">
        <v>-10984.506601143865</v>
      </c>
    </row>
    <row r="15" spans="1:24">
      <c r="A15" s="62" t="s">
        <v>159</v>
      </c>
      <c r="B15" s="62" t="s">
        <v>104</v>
      </c>
      <c r="C15" s="90">
        <v>0</v>
      </c>
      <c r="D15" s="90">
        <v>0</v>
      </c>
      <c r="E15" s="90">
        <v>0</v>
      </c>
      <c r="F15" s="90">
        <v>0</v>
      </c>
      <c r="G15" s="90">
        <v>0</v>
      </c>
      <c r="H15" s="90">
        <v>0</v>
      </c>
      <c r="I15" s="79">
        <v>-54972.509605092309</v>
      </c>
      <c r="J15" s="77" t="s">
        <v>104</v>
      </c>
      <c r="K15" s="89">
        <v>0</v>
      </c>
      <c r="L15" s="89"/>
      <c r="M15" s="89">
        <v>0</v>
      </c>
      <c r="N15" s="89">
        <v>0</v>
      </c>
      <c r="O15" s="89">
        <v>0</v>
      </c>
      <c r="P15" s="89">
        <v>0</v>
      </c>
      <c r="Q15" s="79">
        <v>-69892.626644780437</v>
      </c>
      <c r="R15" s="89">
        <v>0</v>
      </c>
      <c r="S15" s="89">
        <v>0</v>
      </c>
      <c r="T15" s="89">
        <v>0</v>
      </c>
      <c r="U15" s="89">
        <v>0</v>
      </c>
      <c r="V15" s="89">
        <v>0</v>
      </c>
      <c r="W15" s="89">
        <v>0</v>
      </c>
      <c r="X15" s="79">
        <v>-11648.28340613804</v>
      </c>
    </row>
    <row r="16" spans="1:24">
      <c r="A16" s="60"/>
      <c r="B16" s="60"/>
      <c r="C16" s="75"/>
      <c r="D16" s="75"/>
      <c r="E16" s="75"/>
      <c r="F16" s="75"/>
      <c r="G16" s="75"/>
      <c r="H16" s="75"/>
      <c r="I16" s="79"/>
      <c r="J16" s="88"/>
      <c r="K16" s="86"/>
      <c r="L16" s="86"/>
      <c r="M16" s="86"/>
      <c r="N16" s="86"/>
      <c r="O16" s="86"/>
      <c r="P16" s="86"/>
      <c r="Q16" s="76"/>
      <c r="R16" s="86"/>
      <c r="S16" s="86"/>
      <c r="T16" s="86"/>
      <c r="U16" s="86"/>
      <c r="V16" s="86"/>
      <c r="W16" s="86"/>
      <c r="X16" s="76"/>
    </row>
    <row r="17" spans="1:24">
      <c r="A17" s="64" t="s">
        <v>223</v>
      </c>
      <c r="B17" s="64" t="s">
        <v>111</v>
      </c>
      <c r="C17" s="75"/>
      <c r="D17" s="75"/>
      <c r="E17" s="75"/>
      <c r="F17" s="75"/>
      <c r="G17" s="75"/>
      <c r="H17" s="75"/>
      <c r="I17" s="79">
        <v>665035.23297711485</v>
      </c>
      <c r="J17" s="74" t="s">
        <v>111</v>
      </c>
      <c r="K17" s="86"/>
      <c r="L17" s="86"/>
      <c r="M17" s="86"/>
      <c r="N17" s="86"/>
      <c r="O17" s="86"/>
      <c r="P17" s="86"/>
      <c r="Q17" s="79">
        <v>532123.60722483206</v>
      </c>
      <c r="R17" s="86"/>
      <c r="S17" s="86"/>
      <c r="T17" s="86"/>
      <c r="U17" s="86"/>
      <c r="V17" s="86"/>
      <c r="W17" s="86"/>
      <c r="X17" s="79">
        <v>236856.10009683043</v>
      </c>
    </row>
    <row r="18" spans="1:24">
      <c r="A18" s="60"/>
      <c r="B18" s="60"/>
      <c r="C18" s="75"/>
      <c r="D18" s="75"/>
      <c r="E18" s="75"/>
      <c r="F18" s="75"/>
      <c r="G18" s="75"/>
      <c r="H18" s="75"/>
      <c r="I18" s="76"/>
      <c r="J18" s="88"/>
      <c r="K18" s="86"/>
      <c r="L18" s="86"/>
      <c r="M18" s="86"/>
      <c r="N18" s="86"/>
      <c r="O18" s="86"/>
      <c r="P18" s="86"/>
      <c r="Q18" s="76"/>
      <c r="R18" s="86"/>
      <c r="S18" s="86"/>
      <c r="T18" s="86"/>
      <c r="U18" s="86"/>
      <c r="V18" s="86"/>
      <c r="W18" s="86"/>
      <c r="X18" s="76"/>
    </row>
    <row r="19" spans="1:24">
      <c r="A19" s="62" t="s">
        <v>157</v>
      </c>
      <c r="B19" s="62" t="s">
        <v>66</v>
      </c>
      <c r="C19" s="90">
        <v>0</v>
      </c>
      <c r="D19" s="90">
        <v>0</v>
      </c>
      <c r="E19" s="90">
        <v>0</v>
      </c>
      <c r="F19" s="90">
        <v>0</v>
      </c>
      <c r="G19" s="90">
        <v>0</v>
      </c>
      <c r="H19" s="90">
        <v>0</v>
      </c>
      <c r="I19" s="79">
        <v>660662.73514584952</v>
      </c>
      <c r="J19" s="77" t="s">
        <v>66</v>
      </c>
      <c r="K19" s="89">
        <v>0</v>
      </c>
      <c r="L19" s="89"/>
      <c r="M19" s="89">
        <v>0</v>
      </c>
      <c r="N19" s="89">
        <v>0</v>
      </c>
      <c r="O19" s="89">
        <v>0</v>
      </c>
      <c r="P19" s="89">
        <v>0</v>
      </c>
      <c r="Q19" s="79">
        <v>507959.17942684545</v>
      </c>
      <c r="R19" s="89">
        <v>0</v>
      </c>
      <c r="S19" s="89">
        <v>0</v>
      </c>
      <c r="T19" s="89">
        <v>0</v>
      </c>
      <c r="U19" s="89">
        <v>0</v>
      </c>
      <c r="V19" s="89">
        <v>0</v>
      </c>
      <c r="W19" s="89">
        <v>0</v>
      </c>
      <c r="X19" s="79">
        <v>217787.99517094577</v>
      </c>
    </row>
    <row r="20" spans="1:24">
      <c r="A20" s="62" t="s">
        <v>158</v>
      </c>
      <c r="B20" s="62" t="s">
        <v>3</v>
      </c>
      <c r="C20" s="90">
        <v>0</v>
      </c>
      <c r="D20" s="90">
        <v>0</v>
      </c>
      <c r="E20" s="90">
        <v>0</v>
      </c>
      <c r="F20" s="90">
        <v>0</v>
      </c>
      <c r="G20" s="90">
        <v>0</v>
      </c>
      <c r="H20" s="90">
        <v>0</v>
      </c>
      <c r="I20" s="79">
        <v>-1276.025128744368</v>
      </c>
      <c r="J20" s="77" t="s">
        <v>3</v>
      </c>
      <c r="K20" s="89">
        <v>0</v>
      </c>
      <c r="L20" s="89"/>
      <c r="M20" s="89">
        <v>0</v>
      </c>
      <c r="N20" s="89">
        <v>0</v>
      </c>
      <c r="O20" s="89">
        <v>0</v>
      </c>
      <c r="P20" s="89">
        <v>0</v>
      </c>
      <c r="Q20" s="79">
        <v>-10798.881949773888</v>
      </c>
      <c r="R20" s="89">
        <v>0</v>
      </c>
      <c r="S20" s="89">
        <v>0</v>
      </c>
      <c r="T20" s="89">
        <v>0</v>
      </c>
      <c r="U20" s="89">
        <v>0</v>
      </c>
      <c r="V20" s="89">
        <v>0</v>
      </c>
      <c r="W20" s="89">
        <v>0</v>
      </c>
      <c r="X20" s="79">
        <v>3809.6952582411359</v>
      </c>
    </row>
    <row r="21" spans="1:24">
      <c r="A21" s="62" t="s">
        <v>159</v>
      </c>
      <c r="B21" s="62" t="s">
        <v>104</v>
      </c>
      <c r="C21" s="90">
        <v>0</v>
      </c>
      <c r="D21" s="90">
        <v>0</v>
      </c>
      <c r="E21" s="90">
        <v>0</v>
      </c>
      <c r="F21" s="90">
        <v>0</v>
      </c>
      <c r="G21" s="90">
        <v>0</v>
      </c>
      <c r="H21" s="90">
        <v>0</v>
      </c>
      <c r="I21" s="79">
        <v>5647.5229600097446</v>
      </c>
      <c r="J21" s="77" t="s">
        <v>104</v>
      </c>
      <c r="K21" s="89">
        <v>0</v>
      </c>
      <c r="L21" s="89"/>
      <c r="M21" s="89">
        <v>0</v>
      </c>
      <c r="N21" s="89">
        <v>0</v>
      </c>
      <c r="O21" s="89">
        <v>0</v>
      </c>
      <c r="P21" s="89">
        <v>0</v>
      </c>
      <c r="Q21" s="79">
        <v>34963.309747760446</v>
      </c>
      <c r="R21" s="89">
        <v>0</v>
      </c>
      <c r="S21" s="89">
        <v>0</v>
      </c>
      <c r="T21" s="89">
        <v>0</v>
      </c>
      <c r="U21" s="89">
        <v>0</v>
      </c>
      <c r="V21" s="89">
        <v>0</v>
      </c>
      <c r="W21" s="89">
        <v>0</v>
      </c>
      <c r="X21" s="79">
        <v>15258.409667643509</v>
      </c>
    </row>
    <row r="22" spans="1:24">
      <c r="A22" s="60"/>
      <c r="B22" s="60"/>
      <c r="C22" s="75"/>
      <c r="D22" s="75"/>
      <c r="E22" s="75"/>
      <c r="F22" s="75"/>
      <c r="G22" s="75"/>
      <c r="H22" s="75"/>
      <c r="I22" s="76"/>
      <c r="J22" s="88"/>
      <c r="K22" s="86"/>
      <c r="L22" s="86"/>
      <c r="M22" s="86"/>
      <c r="N22" s="86"/>
      <c r="O22" s="86"/>
      <c r="P22" s="86"/>
      <c r="Q22" s="76"/>
      <c r="R22" s="86"/>
      <c r="S22" s="86"/>
      <c r="T22" s="86"/>
      <c r="U22" s="86"/>
      <c r="V22" s="86"/>
      <c r="W22" s="86"/>
      <c r="X22" s="76">
        <v>0</v>
      </c>
    </row>
    <row r="23" spans="1:24">
      <c r="A23" s="62" t="s">
        <v>217</v>
      </c>
      <c r="B23" s="62" t="s">
        <v>7</v>
      </c>
      <c r="C23" s="90">
        <v>0</v>
      </c>
      <c r="D23" s="90">
        <v>0</v>
      </c>
      <c r="E23" s="90">
        <v>0</v>
      </c>
      <c r="F23" s="90">
        <v>0</v>
      </c>
      <c r="G23" s="90">
        <v>0</v>
      </c>
      <c r="H23" s="90">
        <v>0</v>
      </c>
      <c r="I23" s="79">
        <v>-178281.88681293296</v>
      </c>
      <c r="J23" s="77" t="s">
        <v>7</v>
      </c>
      <c r="K23" s="89">
        <v>0</v>
      </c>
      <c r="L23" s="89"/>
      <c r="M23" s="89">
        <v>0</v>
      </c>
      <c r="N23" s="89">
        <v>0</v>
      </c>
      <c r="O23" s="89">
        <v>0</v>
      </c>
      <c r="P23" s="89">
        <v>0</v>
      </c>
      <c r="Q23" s="79">
        <v>-159925.84387877499</v>
      </c>
      <c r="R23" s="89">
        <v>0</v>
      </c>
      <c r="S23" s="89">
        <v>0</v>
      </c>
      <c r="T23" s="89">
        <v>0</v>
      </c>
      <c r="U23" s="89">
        <v>0</v>
      </c>
      <c r="V23" s="89">
        <v>0</v>
      </c>
      <c r="W23" s="89">
        <v>0</v>
      </c>
      <c r="X23" s="79">
        <v>-42244.348603212005</v>
      </c>
    </row>
    <row r="24" spans="1:24">
      <c r="A24" s="62"/>
      <c r="B24" s="62"/>
      <c r="C24" s="90"/>
      <c r="D24" s="90"/>
      <c r="E24" s="90"/>
      <c r="F24" s="90"/>
      <c r="G24" s="90"/>
      <c r="H24" s="90"/>
      <c r="I24" s="79"/>
      <c r="J24" s="77"/>
      <c r="K24" s="89"/>
      <c r="L24" s="89"/>
      <c r="M24" s="89"/>
      <c r="N24" s="89"/>
      <c r="O24" s="89"/>
      <c r="P24" s="89"/>
      <c r="Q24" s="79"/>
      <c r="R24" s="89"/>
      <c r="S24" s="89"/>
      <c r="T24" s="89"/>
      <c r="U24" s="89"/>
      <c r="V24" s="89"/>
      <c r="W24" s="89"/>
      <c r="X24" s="79">
        <v>0</v>
      </c>
    </row>
    <row r="25" spans="1:24">
      <c r="A25" s="65" t="s">
        <v>129</v>
      </c>
      <c r="B25" s="65" t="s">
        <v>82</v>
      </c>
      <c r="C25" s="92">
        <v>0</v>
      </c>
      <c r="D25" s="92">
        <v>0</v>
      </c>
      <c r="E25" s="92">
        <v>0</v>
      </c>
      <c r="F25" s="92">
        <v>0</v>
      </c>
      <c r="G25" s="92">
        <v>0</v>
      </c>
      <c r="H25" s="92">
        <v>0</v>
      </c>
      <c r="I25" s="79">
        <v>8686.8354568612212</v>
      </c>
      <c r="J25" s="77" t="s">
        <v>82</v>
      </c>
      <c r="K25" s="92">
        <v>0</v>
      </c>
      <c r="L25" s="92">
        <v>0</v>
      </c>
      <c r="M25" s="92">
        <v>0</v>
      </c>
      <c r="N25" s="92">
        <v>0</v>
      </c>
      <c r="O25" s="92">
        <v>0</v>
      </c>
      <c r="P25" s="92">
        <v>0</v>
      </c>
      <c r="Q25" s="79">
        <v>19792</v>
      </c>
      <c r="R25" s="92">
        <v>0</v>
      </c>
      <c r="S25" s="92">
        <v>0</v>
      </c>
      <c r="T25" s="92">
        <v>0</v>
      </c>
      <c r="U25" s="92">
        <v>0</v>
      </c>
      <c r="V25" s="92">
        <v>0</v>
      </c>
      <c r="W25" s="92">
        <v>0</v>
      </c>
      <c r="X25" s="79">
        <v>813</v>
      </c>
    </row>
    <row r="26" spans="1:24">
      <c r="A26" s="65" t="s">
        <v>218</v>
      </c>
      <c r="B26" s="65" t="s">
        <v>105</v>
      </c>
      <c r="C26" s="92">
        <v>0</v>
      </c>
      <c r="D26" s="92">
        <v>0</v>
      </c>
      <c r="E26" s="92">
        <v>0</v>
      </c>
      <c r="F26" s="92">
        <v>0</v>
      </c>
      <c r="G26" s="92">
        <v>0</v>
      </c>
      <c r="H26" s="92">
        <v>0</v>
      </c>
      <c r="I26" s="79">
        <v>-11056.114100093209</v>
      </c>
      <c r="J26" s="77" t="s">
        <v>105</v>
      </c>
      <c r="K26" s="92">
        <v>0</v>
      </c>
      <c r="L26" s="92">
        <v>0</v>
      </c>
      <c r="M26" s="92">
        <v>0</v>
      </c>
      <c r="N26" s="92">
        <v>0</v>
      </c>
      <c r="O26" s="92">
        <v>0</v>
      </c>
      <c r="P26" s="92">
        <v>0</v>
      </c>
      <c r="Q26" s="79">
        <v>-13183.044283005082</v>
      </c>
      <c r="R26" s="92">
        <v>0</v>
      </c>
      <c r="S26" s="92">
        <v>0</v>
      </c>
      <c r="T26" s="92">
        <v>0</v>
      </c>
      <c r="U26" s="92">
        <v>0</v>
      </c>
      <c r="V26" s="92">
        <v>0</v>
      </c>
      <c r="W26" s="92">
        <v>0</v>
      </c>
      <c r="X26" s="79">
        <v>-2900.5195816529772</v>
      </c>
    </row>
    <row r="27" spans="1:24">
      <c r="A27" s="62"/>
      <c r="B27" s="62"/>
      <c r="C27" s="90"/>
      <c r="D27" s="90"/>
      <c r="E27" s="90"/>
      <c r="F27" s="90"/>
      <c r="G27" s="90"/>
      <c r="H27" s="90"/>
      <c r="I27" s="79"/>
      <c r="J27" s="77"/>
      <c r="K27" s="86"/>
      <c r="L27" s="86"/>
      <c r="M27" s="86"/>
      <c r="N27" s="86"/>
      <c r="O27" s="86"/>
      <c r="P27" s="86"/>
      <c r="Q27" s="76"/>
      <c r="R27" s="86"/>
      <c r="S27" s="86"/>
      <c r="T27" s="86"/>
      <c r="U27" s="86"/>
      <c r="V27" s="86"/>
      <c r="W27" s="86"/>
      <c r="X27" s="76"/>
    </row>
    <row r="28" spans="1:24">
      <c r="A28" s="64" t="s">
        <v>8</v>
      </c>
      <c r="B28" s="64" t="s">
        <v>8</v>
      </c>
      <c r="C28" s="90">
        <v>318157.52546361188</v>
      </c>
      <c r="D28" s="90">
        <v>-9723.3910309348903</v>
      </c>
      <c r="E28" s="90">
        <v>294150.6556173563</v>
      </c>
      <c r="F28" s="90">
        <v>-6829.6313030017618</v>
      </c>
      <c r="G28" s="90">
        <v>-37882.792077659724</v>
      </c>
      <c r="H28" s="90">
        <v>-73488.654591915998</v>
      </c>
      <c r="I28" s="79">
        <v>484383.71207745571</v>
      </c>
      <c r="J28" s="74" t="s">
        <v>8</v>
      </c>
      <c r="K28" s="90">
        <v>276831.9697790824</v>
      </c>
      <c r="L28" s="90">
        <v>16270.995110494823</v>
      </c>
      <c r="M28" s="90">
        <v>220513.29460065597</v>
      </c>
      <c r="N28" s="90">
        <v>-29492.73762633765</v>
      </c>
      <c r="O28" s="90">
        <v>-60589.8753109955</v>
      </c>
      <c r="P28" s="90">
        <v>-44728.92748984808</v>
      </c>
      <c r="Q28" s="79">
        <v>378804.71906305198</v>
      </c>
      <c r="R28" s="90">
        <v>112564.47541520229</v>
      </c>
      <c r="S28" s="90">
        <v>9378</v>
      </c>
      <c r="T28" s="90">
        <v>62682.21762005912</v>
      </c>
      <c r="U28" s="90">
        <v>12423.167147295006</v>
      </c>
      <c r="V28" s="90">
        <v>10460.299895461008</v>
      </c>
      <c r="W28" s="90">
        <v>-14983.928166051983</v>
      </c>
      <c r="X28" s="79">
        <v>192524.23191196544</v>
      </c>
    </row>
    <row r="29" spans="1:24">
      <c r="A29" s="62"/>
      <c r="B29" s="62"/>
      <c r="C29" s="75"/>
      <c r="D29" s="75"/>
      <c r="E29" s="75"/>
      <c r="F29" s="75"/>
      <c r="G29" s="75"/>
      <c r="H29" s="75"/>
      <c r="I29" s="76"/>
      <c r="J29" s="77"/>
      <c r="K29" s="86"/>
      <c r="L29" s="86"/>
      <c r="M29" s="86"/>
      <c r="N29" s="86"/>
      <c r="O29" s="86"/>
      <c r="P29" s="86"/>
      <c r="Q29" s="76"/>
      <c r="R29" s="86"/>
      <c r="S29" s="86"/>
      <c r="T29" s="86"/>
      <c r="U29" s="86"/>
      <c r="V29" s="86"/>
      <c r="W29" s="86"/>
      <c r="X29" s="76"/>
    </row>
    <row r="30" spans="1:24">
      <c r="A30" s="62" t="s">
        <v>134</v>
      </c>
      <c r="B30" s="62" t="s">
        <v>37</v>
      </c>
      <c r="C30" s="90">
        <v>0</v>
      </c>
      <c r="D30" s="90">
        <v>0</v>
      </c>
      <c r="E30" s="90">
        <v>0</v>
      </c>
      <c r="F30" s="90">
        <v>0</v>
      </c>
      <c r="G30" s="90">
        <v>0</v>
      </c>
      <c r="H30" s="90">
        <v>0</v>
      </c>
      <c r="I30" s="79">
        <v>-44043.090411453471</v>
      </c>
      <c r="J30" s="77" t="s">
        <v>37</v>
      </c>
      <c r="K30" s="89">
        <v>0</v>
      </c>
      <c r="L30" s="89"/>
      <c r="M30" s="89">
        <v>0</v>
      </c>
      <c r="N30" s="89">
        <v>0</v>
      </c>
      <c r="O30" s="89">
        <v>0</v>
      </c>
      <c r="P30" s="89">
        <v>0</v>
      </c>
      <c r="Q30" s="79">
        <v>-46542.907468379432</v>
      </c>
      <c r="R30" s="89">
        <v>0</v>
      </c>
      <c r="S30" s="89"/>
      <c r="T30" s="89">
        <v>0</v>
      </c>
      <c r="U30" s="89">
        <v>0</v>
      </c>
      <c r="V30" s="89">
        <v>0</v>
      </c>
      <c r="W30" s="89">
        <v>0</v>
      </c>
      <c r="X30" s="79">
        <v>-11330.134409432219</v>
      </c>
    </row>
    <row r="31" spans="1:24">
      <c r="A31" s="62"/>
      <c r="B31" s="62"/>
      <c r="C31" s="75"/>
      <c r="D31" s="75"/>
      <c r="E31" s="75"/>
      <c r="F31" s="75"/>
      <c r="G31" s="75"/>
      <c r="H31" s="75"/>
      <c r="I31" s="76"/>
      <c r="J31" s="77"/>
      <c r="K31" s="86"/>
      <c r="L31" s="86"/>
      <c r="M31" s="86"/>
      <c r="N31" s="86"/>
      <c r="O31" s="86"/>
      <c r="P31" s="86"/>
      <c r="Q31" s="76"/>
      <c r="R31" s="86"/>
      <c r="S31" s="86"/>
      <c r="T31" s="86"/>
      <c r="U31" s="86"/>
      <c r="V31" s="86"/>
      <c r="W31" s="86"/>
      <c r="X31" s="76"/>
    </row>
    <row r="32" spans="1:24">
      <c r="A32" s="62" t="s">
        <v>219</v>
      </c>
      <c r="B32" s="62" t="s">
        <v>106</v>
      </c>
      <c r="C32" s="90">
        <v>0</v>
      </c>
      <c r="D32" s="90">
        <v>0</v>
      </c>
      <c r="E32" s="90">
        <v>0</v>
      </c>
      <c r="F32" s="90">
        <v>0</v>
      </c>
      <c r="G32" s="90">
        <v>0</v>
      </c>
      <c r="H32" s="90">
        <v>0</v>
      </c>
      <c r="I32" s="79">
        <v>-126129.72015468414</v>
      </c>
      <c r="J32" s="77" t="s">
        <v>106</v>
      </c>
      <c r="K32" s="93">
        <v>0</v>
      </c>
      <c r="L32" s="93"/>
      <c r="M32" s="93">
        <v>0</v>
      </c>
      <c r="N32" s="93">
        <v>0</v>
      </c>
      <c r="O32" s="93">
        <v>0</v>
      </c>
      <c r="P32" s="93">
        <v>0</v>
      </c>
      <c r="Q32" s="79">
        <v>-127823.49382896975</v>
      </c>
      <c r="R32" s="93">
        <v>0</v>
      </c>
      <c r="S32" s="93"/>
      <c r="T32" s="93">
        <v>0</v>
      </c>
      <c r="U32" s="93">
        <v>0</v>
      </c>
      <c r="V32" s="93">
        <v>0</v>
      </c>
      <c r="W32" s="93">
        <v>0</v>
      </c>
      <c r="X32" s="79">
        <v>-29877.554420237429</v>
      </c>
    </row>
    <row r="33" spans="1:24">
      <c r="A33" s="62"/>
      <c r="B33" s="62"/>
      <c r="C33" s="75"/>
      <c r="D33" s="75"/>
      <c r="E33" s="75"/>
      <c r="F33" s="75"/>
      <c r="G33" s="75"/>
      <c r="H33" s="75"/>
      <c r="I33" s="76"/>
      <c r="J33" s="77"/>
      <c r="K33" s="86"/>
      <c r="L33" s="86"/>
      <c r="M33" s="86"/>
      <c r="N33" s="86"/>
      <c r="O33" s="86"/>
      <c r="P33" s="86"/>
      <c r="Q33" s="76"/>
      <c r="R33" s="86"/>
      <c r="S33" s="86"/>
      <c r="T33" s="86"/>
      <c r="U33" s="86"/>
      <c r="V33" s="86"/>
      <c r="W33" s="86"/>
      <c r="X33" s="76"/>
    </row>
    <row r="34" spans="1:24">
      <c r="A34" s="62" t="s">
        <v>142</v>
      </c>
      <c r="B34" s="62" t="s">
        <v>44</v>
      </c>
      <c r="C34" s="90">
        <v>0</v>
      </c>
      <c r="D34" s="90">
        <v>0</v>
      </c>
      <c r="E34" s="90">
        <v>0</v>
      </c>
      <c r="F34" s="90">
        <v>0</v>
      </c>
      <c r="G34" s="90">
        <v>0</v>
      </c>
      <c r="H34" s="90">
        <v>0</v>
      </c>
      <c r="I34" s="79">
        <v>314210.02943922894</v>
      </c>
      <c r="J34" s="77" t="s">
        <v>44</v>
      </c>
      <c r="K34" s="93">
        <v>0</v>
      </c>
      <c r="L34" s="93"/>
      <c r="M34" s="93">
        <v>0</v>
      </c>
      <c r="N34" s="93">
        <v>0</v>
      </c>
      <c r="O34" s="93">
        <v>0</v>
      </c>
      <c r="P34" s="93">
        <v>0</v>
      </c>
      <c r="Q34" s="79">
        <v>204440.3177657027</v>
      </c>
      <c r="R34" s="93">
        <v>0</v>
      </c>
      <c r="S34" s="93"/>
      <c r="T34" s="93">
        <v>0</v>
      </c>
      <c r="U34" s="93">
        <v>0</v>
      </c>
      <c r="V34" s="93">
        <v>0</v>
      </c>
      <c r="W34" s="93">
        <v>0</v>
      </c>
      <c r="X34" s="79">
        <v>151316.5430822958</v>
      </c>
    </row>
    <row r="35" spans="1:24">
      <c r="A35" s="62"/>
      <c r="B35" s="62"/>
      <c r="C35" s="75"/>
      <c r="D35" s="75"/>
      <c r="E35" s="75"/>
      <c r="F35" s="75"/>
      <c r="G35" s="75"/>
      <c r="H35" s="75"/>
      <c r="I35" s="76"/>
      <c r="J35" s="77"/>
      <c r="K35" s="86"/>
      <c r="L35" s="86"/>
      <c r="M35" s="86"/>
      <c r="N35" s="86"/>
      <c r="O35" s="86"/>
      <c r="P35" s="86"/>
      <c r="Q35" s="76"/>
      <c r="R35" s="86"/>
      <c r="S35" s="86"/>
      <c r="T35" s="86"/>
      <c r="U35" s="86"/>
      <c r="V35" s="86"/>
      <c r="W35" s="86"/>
      <c r="X35" s="76"/>
    </row>
    <row r="36" spans="1:24">
      <c r="A36" s="62" t="s">
        <v>143</v>
      </c>
      <c r="B36" s="62" t="s">
        <v>45</v>
      </c>
      <c r="C36" s="90">
        <v>0</v>
      </c>
      <c r="D36" s="90">
        <v>0</v>
      </c>
      <c r="E36" s="90">
        <v>0</v>
      </c>
      <c r="F36" s="90">
        <v>0</v>
      </c>
      <c r="G36" s="90">
        <v>0</v>
      </c>
      <c r="H36" s="90">
        <v>0</v>
      </c>
      <c r="I36" s="79">
        <v>-37153.306543562474</v>
      </c>
      <c r="J36" s="77" t="s">
        <v>45</v>
      </c>
      <c r="K36" s="93">
        <v>0</v>
      </c>
      <c r="L36" s="93"/>
      <c r="M36" s="93">
        <v>0</v>
      </c>
      <c r="N36" s="93">
        <v>0</v>
      </c>
      <c r="O36" s="93">
        <v>0</v>
      </c>
      <c r="P36" s="93">
        <v>0</v>
      </c>
      <c r="Q36" s="79">
        <v>-123442.79140576013</v>
      </c>
      <c r="R36" s="93">
        <v>0</v>
      </c>
      <c r="S36" s="93"/>
      <c r="T36" s="93">
        <v>0</v>
      </c>
      <c r="U36" s="93">
        <v>0</v>
      </c>
      <c r="V36" s="93">
        <v>0</v>
      </c>
      <c r="W36" s="93">
        <v>0</v>
      </c>
      <c r="X36" s="79">
        <v>-24072.194394494214</v>
      </c>
    </row>
    <row r="37" spans="1:24">
      <c r="A37" s="62"/>
      <c r="B37" s="62"/>
      <c r="C37" s="75"/>
      <c r="D37" s="75"/>
      <c r="E37" s="75"/>
      <c r="F37" s="75"/>
      <c r="G37" s="75"/>
      <c r="H37" s="75"/>
      <c r="I37" s="76"/>
      <c r="J37" s="77"/>
      <c r="K37" s="86"/>
      <c r="L37" s="86"/>
      <c r="M37" s="86"/>
      <c r="N37" s="86"/>
      <c r="O37" s="86"/>
      <c r="P37" s="86"/>
      <c r="Q37" s="76"/>
      <c r="R37" s="86"/>
      <c r="S37" s="86"/>
      <c r="T37" s="86"/>
      <c r="U37" s="86"/>
      <c r="V37" s="86"/>
      <c r="W37" s="86"/>
      <c r="X37" s="76"/>
    </row>
    <row r="38" spans="1:24">
      <c r="A38" s="61" t="s">
        <v>166</v>
      </c>
      <c r="B38" s="61" t="s">
        <v>14</v>
      </c>
      <c r="C38" s="90">
        <v>0</v>
      </c>
      <c r="D38" s="90">
        <v>0</v>
      </c>
      <c r="E38" s="90">
        <v>0</v>
      </c>
      <c r="F38" s="90">
        <v>0</v>
      </c>
      <c r="G38" s="90">
        <v>0</v>
      </c>
      <c r="H38" s="90">
        <v>0</v>
      </c>
      <c r="I38" s="79">
        <v>277056.72289566649</v>
      </c>
      <c r="J38" s="74" t="s">
        <v>14</v>
      </c>
      <c r="K38" s="93">
        <v>0</v>
      </c>
      <c r="L38" s="93"/>
      <c r="M38" s="93">
        <v>0</v>
      </c>
      <c r="N38" s="93">
        <v>0</v>
      </c>
      <c r="O38" s="93">
        <v>0</v>
      </c>
      <c r="P38" s="93">
        <v>0</v>
      </c>
      <c r="Q38" s="79">
        <v>80997.526359942567</v>
      </c>
      <c r="R38" s="93">
        <v>0</v>
      </c>
      <c r="S38" s="93"/>
      <c r="T38" s="93">
        <v>0</v>
      </c>
      <c r="U38" s="93">
        <v>0</v>
      </c>
      <c r="V38" s="93">
        <v>0</v>
      </c>
      <c r="W38" s="93">
        <v>0</v>
      </c>
      <c r="X38" s="79">
        <v>127244.34868780158</v>
      </c>
    </row>
    <row r="39" spans="1:24">
      <c r="A39" s="60"/>
      <c r="B39" s="60"/>
      <c r="C39" s="75"/>
      <c r="D39" s="75"/>
      <c r="E39" s="75"/>
      <c r="F39" s="75"/>
      <c r="G39" s="75"/>
      <c r="H39" s="75"/>
      <c r="I39" s="76"/>
      <c r="J39" s="88"/>
      <c r="K39" s="86"/>
      <c r="L39" s="86"/>
      <c r="M39" s="86"/>
      <c r="N39" s="86"/>
      <c r="O39" s="86"/>
      <c r="P39" s="86"/>
      <c r="Q39" s="76"/>
      <c r="R39" s="86"/>
      <c r="S39" s="86"/>
      <c r="T39" s="86"/>
      <c r="U39" s="86"/>
      <c r="V39" s="86"/>
      <c r="W39" s="86"/>
      <c r="X39" s="76"/>
    </row>
    <row r="40" spans="1:24">
      <c r="A40" s="61" t="s">
        <v>220</v>
      </c>
      <c r="B40" s="61" t="s">
        <v>107</v>
      </c>
      <c r="C40" s="95">
        <v>1883927</v>
      </c>
      <c r="D40" s="95">
        <v>0</v>
      </c>
      <c r="E40" s="95">
        <v>994380</v>
      </c>
      <c r="F40" s="95">
        <v>811754</v>
      </c>
      <c r="G40" s="95">
        <v>506760</v>
      </c>
      <c r="H40" s="95">
        <v>0</v>
      </c>
      <c r="I40" s="79">
        <v>4196821</v>
      </c>
      <c r="J40" s="74" t="s">
        <v>107</v>
      </c>
      <c r="K40" s="94">
        <v>1875963</v>
      </c>
      <c r="L40" s="95">
        <v>0</v>
      </c>
      <c r="M40" s="96">
        <v>888806</v>
      </c>
      <c r="N40" s="96">
        <v>734500</v>
      </c>
      <c r="O40" s="96">
        <v>484811</v>
      </c>
      <c r="P40" s="95">
        <v>0</v>
      </c>
      <c r="Q40" s="79">
        <v>3984080</v>
      </c>
      <c r="R40" s="94">
        <v>1929059.6111611961</v>
      </c>
      <c r="S40" s="95">
        <v>0</v>
      </c>
      <c r="T40" s="96">
        <v>861196.64361039177</v>
      </c>
      <c r="U40" s="96">
        <v>727496.35891724576</v>
      </c>
      <c r="V40" s="96">
        <v>479521.58730024926</v>
      </c>
      <c r="W40" s="95">
        <v>0</v>
      </c>
      <c r="X40" s="79">
        <v>3997274.2009890829</v>
      </c>
    </row>
    <row r="41" spans="1:24">
      <c r="A41" s="61" t="s">
        <v>221</v>
      </c>
      <c r="B41" s="61" t="s">
        <v>108</v>
      </c>
      <c r="C41" s="95">
        <v>41253.967828629189</v>
      </c>
      <c r="D41" s="95">
        <v>167897.62589979934</v>
      </c>
      <c r="E41" s="95">
        <v>5465.1838098020526</v>
      </c>
      <c r="F41" s="95">
        <v>0</v>
      </c>
      <c r="G41" s="95">
        <v>0</v>
      </c>
      <c r="H41" s="95">
        <v>0</v>
      </c>
      <c r="I41" s="79">
        <v>214616.77753823058</v>
      </c>
      <c r="J41" s="74" t="s">
        <v>108</v>
      </c>
      <c r="K41" s="94">
        <v>32824.456876325508</v>
      </c>
      <c r="L41" s="95">
        <v>186012.99531888124</v>
      </c>
      <c r="M41" s="96">
        <v>5806.612322211744</v>
      </c>
      <c r="N41" s="96">
        <v>0</v>
      </c>
      <c r="O41" s="96">
        <v>0</v>
      </c>
      <c r="P41" s="95">
        <v>0</v>
      </c>
      <c r="Q41" s="79">
        <v>224644.06451741848</v>
      </c>
      <c r="R41" s="94">
        <v>33499.096035521441</v>
      </c>
      <c r="S41" s="95">
        <v>196749.8090306448</v>
      </c>
      <c r="T41" s="96">
        <v>6761.5013418519211</v>
      </c>
      <c r="U41" s="96">
        <v>0</v>
      </c>
      <c r="V41" s="96">
        <v>0</v>
      </c>
      <c r="W41" s="95">
        <v>0</v>
      </c>
      <c r="X41" s="79">
        <v>237010.40640801817</v>
      </c>
    </row>
    <row r="42" spans="1:24">
      <c r="A42" s="61" t="s">
        <v>222</v>
      </c>
      <c r="B42" s="61" t="s">
        <v>53</v>
      </c>
      <c r="C42" s="95">
        <v>820300.33766306587</v>
      </c>
      <c r="D42" s="95">
        <v>0</v>
      </c>
      <c r="E42" s="95">
        <v>560524.45010362496</v>
      </c>
      <c r="F42" s="95">
        <v>184605.153754906</v>
      </c>
      <c r="G42" s="95">
        <v>217013.2358669058</v>
      </c>
      <c r="H42" s="95">
        <v>0</v>
      </c>
      <c r="I42" s="79">
        <v>1782443.1773885028</v>
      </c>
      <c r="J42" s="74" t="s">
        <v>53</v>
      </c>
      <c r="K42" s="94">
        <v>862922.55214984203</v>
      </c>
      <c r="L42" s="95">
        <v>0</v>
      </c>
      <c r="M42" s="96">
        <v>525252.10883702105</v>
      </c>
      <c r="N42" s="96">
        <v>250125.62798647201</v>
      </c>
      <c r="O42" s="96">
        <v>195574.17590787399</v>
      </c>
      <c r="P42" s="95">
        <v>0</v>
      </c>
      <c r="Q42" s="79">
        <v>1833874.4648812092</v>
      </c>
      <c r="R42" s="94">
        <v>249874.36502999798</v>
      </c>
      <c r="S42" s="95">
        <v>0</v>
      </c>
      <c r="T42" s="96">
        <v>139954.81378792299</v>
      </c>
      <c r="U42" s="96">
        <v>65813.202357421993</v>
      </c>
      <c r="V42" s="96">
        <v>56085.992540236992</v>
      </c>
      <c r="W42" s="95">
        <v>0</v>
      </c>
      <c r="X42" s="79">
        <v>511728.37371557992</v>
      </c>
    </row>
    <row r="43" spans="1:24">
      <c r="A43" s="67" t="s">
        <v>168</v>
      </c>
      <c r="B43" s="67" t="s">
        <v>15</v>
      </c>
      <c r="C43" s="98">
        <f t="shared" ref="C43:X43" si="0">C28+C42-C6</f>
        <v>622160.86312667769</v>
      </c>
      <c r="D43" s="98">
        <f t="shared" si="0"/>
        <v>-9723.3910309348903</v>
      </c>
      <c r="E43" s="98">
        <f t="shared" si="0"/>
        <v>469605.97237805551</v>
      </c>
      <c r="F43" s="98">
        <f t="shared" si="0"/>
        <v>17808.592326387996</v>
      </c>
      <c r="G43" s="98">
        <f t="shared" si="0"/>
        <v>102125.12912025173</v>
      </c>
      <c r="H43" s="98">
        <f t="shared" si="0"/>
        <v>-73488.654591915998</v>
      </c>
      <c r="I43" s="100">
        <f t="shared" si="0"/>
        <v>1128488.5113285221</v>
      </c>
      <c r="J43" s="101" t="e">
        <f t="shared" si="0"/>
        <v>#VALUE!</v>
      </c>
      <c r="K43" s="97">
        <f t="shared" si="0"/>
        <v>641894.35994808935</v>
      </c>
      <c r="L43" s="98">
        <f t="shared" si="0"/>
        <v>16270.995110494823</v>
      </c>
      <c r="M43" s="99">
        <f t="shared" si="0"/>
        <v>447020.23241531308</v>
      </c>
      <c r="N43" s="99">
        <f t="shared" si="0"/>
        <v>113458.10000337935</v>
      </c>
      <c r="O43" s="99">
        <f t="shared" si="0"/>
        <v>62423.769435185488</v>
      </c>
      <c r="P43" s="98">
        <f t="shared" si="0"/>
        <v>-44728.92748984808</v>
      </c>
      <c r="Q43" s="100">
        <f t="shared" si="0"/>
        <v>1236338.5294226143</v>
      </c>
      <c r="R43" s="97">
        <f t="shared" si="0"/>
        <v>196026.75847530429</v>
      </c>
      <c r="S43" s="98">
        <f t="shared" si="0"/>
        <v>9378</v>
      </c>
      <c r="T43" s="99">
        <f t="shared" si="0"/>
        <v>116261.8997968351</v>
      </c>
      <c r="U43" s="99">
        <f t="shared" si="0"/>
        <v>26399.451861897003</v>
      </c>
      <c r="V43" s="99">
        <f t="shared" si="0"/>
        <v>30614.875067797009</v>
      </c>
      <c r="W43" s="98">
        <f t="shared" si="0"/>
        <v>-14983.928166051983</v>
      </c>
      <c r="X43" s="100">
        <f t="shared" si="0"/>
        <v>363697.05703578138</v>
      </c>
    </row>
  </sheetData>
  <mergeCells count="9">
    <mergeCell ref="C1:I1"/>
    <mergeCell ref="K1:Q1"/>
    <mergeCell ref="R1:X1"/>
    <mergeCell ref="C2:D2"/>
    <mergeCell ref="G2:G3"/>
    <mergeCell ref="K2:L2"/>
    <mergeCell ref="O2:O3"/>
    <mergeCell ref="R2:S2"/>
    <mergeCell ref="V2:V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9</vt:i4>
      </vt:variant>
    </vt:vector>
  </HeadingPairs>
  <TitlesOfParts>
    <vt:vector size="9" baseType="lpstr">
      <vt:lpstr>Selected_data</vt:lpstr>
      <vt:lpstr>PnL</vt:lpstr>
      <vt:lpstr>Balance_sheet</vt:lpstr>
      <vt:lpstr>Revenues</vt:lpstr>
      <vt:lpstr>Geographical_reporting</vt:lpstr>
      <vt:lpstr>Costs</vt:lpstr>
      <vt:lpstr>Carrying_amount_debt_portfolios</vt:lpstr>
      <vt:lpstr>disclaimer</vt:lpstr>
      <vt:lpstr>Geographical_reporting_old_spli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Maciej Rynkiewicz</dc:creator>
  <cp:lastModifiedBy>Bartosz Jurusz</cp:lastModifiedBy>
  <dcterms:created xsi:type="dcterms:W3CDTF">2015-12-11T08:15:13Z</dcterms:created>
  <dcterms:modified xsi:type="dcterms:W3CDTF">2025-10-29T14:44:35Z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RUKCATEGORY">
    <vt:lpwstr>OGOLNODOSTEPNE</vt:lpwstr>
  </property>
  <property fmtid="{D5CDD505-2E9C-101B-9397-08002B2CF9AE}" pid="3" name="KRUKClassifiedBy">
    <vt:lpwstr>KRUK\dbabka;Damian Bąbka</vt:lpwstr>
  </property>
  <property fmtid="{D5CDD505-2E9C-101B-9397-08002B2CF9AE}" pid="4" name="KRUKClassificationDate">
    <vt:lpwstr>2019-04-15T09:49:20.3266210+02:00</vt:lpwstr>
  </property>
  <property fmtid="{D5CDD505-2E9C-101B-9397-08002B2CF9AE}" pid="5" name="KRUKClassifiedBySID">
    <vt:lpwstr>KRUK\S-1-5-21-2000478354-1275210071-682003330-46507</vt:lpwstr>
  </property>
  <property fmtid="{D5CDD505-2E9C-101B-9397-08002B2CF9AE}" pid="6" name="KRUKGRNItemId">
    <vt:lpwstr>GRN-841b9141-7eb7-4914-b3d0-ea8333457612</vt:lpwstr>
  </property>
  <property fmtid="{D5CDD505-2E9C-101B-9397-08002B2CF9AE}" pid="7" name="KRUKRefresh">
    <vt:lpwstr>False</vt:lpwstr>
  </property>
  <property fmtid="{D5CDD505-2E9C-101B-9397-08002B2CF9AE}" pid="8" name="MSIP_Label_77c59885-953b-4f69-ba8d-e2d87b8c08ca_Enabled">
    <vt:lpwstr>true</vt:lpwstr>
  </property>
  <property fmtid="{D5CDD505-2E9C-101B-9397-08002B2CF9AE}" pid="9" name="MSIP_Label_77c59885-953b-4f69-ba8d-e2d87b8c08ca_SetDate">
    <vt:lpwstr>2022-09-07T07:40:40Z</vt:lpwstr>
  </property>
  <property fmtid="{D5CDD505-2E9C-101B-9397-08002B2CF9AE}" pid="10" name="MSIP_Label_77c59885-953b-4f69-ba8d-e2d87b8c08ca_Method">
    <vt:lpwstr>Standard</vt:lpwstr>
  </property>
  <property fmtid="{D5CDD505-2E9C-101B-9397-08002B2CF9AE}" pid="11" name="MSIP_Label_77c59885-953b-4f69-ba8d-e2d87b8c08ca_Name">
    <vt:lpwstr>Testowa 2 - wewnętrzne</vt:lpwstr>
  </property>
  <property fmtid="{D5CDD505-2E9C-101B-9397-08002B2CF9AE}" pid="12" name="MSIP_Label_77c59885-953b-4f69-ba8d-e2d87b8c08ca_SiteId">
    <vt:lpwstr>964180d6-298a-43d5-b71d-d4cee877d4b4</vt:lpwstr>
  </property>
  <property fmtid="{D5CDD505-2E9C-101B-9397-08002B2CF9AE}" pid="13" name="MSIP_Label_77c59885-953b-4f69-ba8d-e2d87b8c08ca_ActionId">
    <vt:lpwstr>daf96633-3b2a-4d84-b1fa-749aa57d5674</vt:lpwstr>
  </property>
  <property fmtid="{D5CDD505-2E9C-101B-9397-08002B2CF9AE}" pid="14" name="MSIP_Label_77c59885-953b-4f69-ba8d-e2d87b8c08ca_ContentBits">
    <vt:lpwstr>0</vt:lpwstr>
  </property>
</Properties>
</file>